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3850" windowHeight="6675" tabRatio="1000" activeTab="0"/>
  </bookViews>
  <sheets>
    <sheet name="Nivo podzemne vode" sheetId="1" r:id="rId1"/>
    <sheet name="ZgKrapje" sheetId="2" r:id="rId2"/>
    <sheet name="Veščica" sheetId="3" r:id="rId3"/>
    <sheet name="Benica" sheetId="4" r:id="rId4"/>
    <sheet name="GLakoš" sheetId="5" r:id="rId5"/>
    <sheet name="Lipovci" sheetId="6" r:id="rId6"/>
    <sheet name="Rankovci" sheetId="7" r:id="rId7"/>
    <sheet name="Krškavas" sheetId="8" r:id="rId8"/>
    <sheet name="Drnovo" sheetId="9" r:id="rId9"/>
    <sheet name="Žadovinek" sheetId="10" r:id="rId10"/>
    <sheet name="Dolenjavas" sheetId="11" r:id="rId11"/>
    <sheet name="Trnava" sheetId="12" r:id="rId12"/>
    <sheet name="Gotovlje" sheetId="13" r:id="rId13"/>
    <sheet name="Medlog1730" sheetId="14" r:id="rId14"/>
    <sheet name="Medlog1941" sheetId="15" r:id="rId15"/>
    <sheet name="Levec" sheetId="16" r:id="rId16"/>
    <sheet name="Šempeter" sheetId="17" r:id="rId17"/>
    <sheet name="Trnovlje" sheetId="18" r:id="rId18"/>
    <sheet name="Šentlenart" sheetId="19" r:id="rId19"/>
    <sheet name="SpStGrad" sheetId="20" r:id="rId20"/>
    <sheet name="Vrbina" sheetId="21" r:id="rId21"/>
    <sheet name="Cerklje" sheetId="22" r:id="rId22"/>
    <sheet name="Boršt" sheetId="23" r:id="rId23"/>
    <sheet name="Skopice" sheetId="24" r:id="rId24"/>
    <sheet name="Brege" sheetId="25" r:id="rId25"/>
  </sheets>
  <definedNames/>
  <calcPr fullCalcOnLoad="1"/>
</workbook>
</file>

<file path=xl/sharedStrings.xml><?xml version="1.0" encoding="utf-8"?>
<sst xmlns="http://schemas.openxmlformats.org/spreadsheetml/2006/main" count="576" uniqueCount="94">
  <si>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</si>
  <si>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</si>
  <si>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</si>
  <si>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</si>
  <si>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</si>
  <si>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</si>
  <si>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</si>
  <si>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</si>
  <si>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</si>
  <si>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</si>
  <si>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</si>
  <si>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</si>
  <si>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"0"</t>
  </si>
  <si>
    <t>max</t>
  </si>
  <si>
    <t>min</t>
  </si>
  <si>
    <t>Hsr</t>
  </si>
  <si>
    <t>extrema</t>
  </si>
  <si>
    <t>avg 91-98</t>
  </si>
  <si>
    <t>0120 Veščica</t>
  </si>
  <si>
    <t>0400 Zg.Krapje</t>
  </si>
  <si>
    <t xml:space="preserve"> 0111- BENICA</t>
  </si>
  <si>
    <t>0271 G.Lakoš</t>
  </si>
  <si>
    <t>2270 Lipovci</t>
  </si>
  <si>
    <t>3370 Rankovci</t>
  </si>
  <si>
    <t>0010 Krška vas</t>
  </si>
  <si>
    <t>0241 Drnovo</t>
  </si>
  <si>
    <t>NE-0177 Žadovinek</t>
  </si>
  <si>
    <t>NE-0577 Brege</t>
  </si>
  <si>
    <t>NE-08 Skopice</t>
  </si>
  <si>
    <t>NE-0977 Boršt</t>
  </si>
  <si>
    <t>0111-Cerklje</t>
  </si>
  <si>
    <t xml:space="preserve">op.: niz do leta 1995 preračunan </t>
  </si>
  <si>
    <t>NE-1077 Vrbina</t>
  </si>
  <si>
    <t>avg 91-96</t>
  </si>
  <si>
    <t>NE-1177 Sp.Stari Grad</t>
  </si>
  <si>
    <t>NE-1377 Šentlenart</t>
  </si>
  <si>
    <t>0220- Trnovlje</t>
  </si>
  <si>
    <t>avg 91-97</t>
  </si>
  <si>
    <t>0840 Šempeter</t>
  </si>
  <si>
    <t>VČ-1772 Levec</t>
  </si>
  <si>
    <t>1941 Medlog</t>
  </si>
  <si>
    <t>extrema:</t>
  </si>
  <si>
    <t>1730 Medlog</t>
  </si>
  <si>
    <t>0800 Gotovlje</t>
  </si>
  <si>
    <t>0341 Trnava</t>
  </si>
  <si>
    <t>0230 Dolenja vas</t>
  </si>
  <si>
    <t>NIVO PODZEMNE VODE (POVPREČNE MESEČNE VREDNOSTI)</t>
  </si>
  <si>
    <t>1991-1998</t>
  </si>
  <si>
    <t>TEREN</t>
  </si>
  <si>
    <t>šifra lokacije</t>
  </si>
  <si>
    <t>ime lokacije</t>
  </si>
  <si>
    <t xml:space="preserve">ime polja s podzemno vodo </t>
  </si>
  <si>
    <t>x</t>
  </si>
  <si>
    <t>y</t>
  </si>
  <si>
    <t>Zg.Krapje</t>
  </si>
  <si>
    <t>MURSKO POLJE</t>
  </si>
  <si>
    <t>Veščica</t>
  </si>
  <si>
    <t>Benica</t>
  </si>
  <si>
    <t>PREKMURSKO POLJE</t>
  </si>
  <si>
    <t>Lakoš</t>
  </si>
  <si>
    <t>Lipovci</t>
  </si>
  <si>
    <t>Rankovci</t>
  </si>
  <si>
    <t>Krška vas</t>
  </si>
  <si>
    <t>KRŠKO POLJE</t>
  </si>
  <si>
    <t>Drnovo</t>
  </si>
  <si>
    <t>NE-0177</t>
  </si>
  <si>
    <t>Žadovinek</t>
  </si>
  <si>
    <t>Dolenja vas</t>
  </si>
  <si>
    <t>D.BOLSKA</t>
  </si>
  <si>
    <t>Trnava</t>
  </si>
  <si>
    <t>Gotovlje</t>
  </si>
  <si>
    <t>SP-SAVINJSKA DOLINA</t>
  </si>
  <si>
    <t>Medlog</t>
  </si>
  <si>
    <t>VČ-1772</t>
  </si>
  <si>
    <t>Levec</t>
  </si>
  <si>
    <t>Šempeter</t>
  </si>
  <si>
    <t>Trnovlje</t>
  </si>
  <si>
    <t>D.HUDINJE</t>
  </si>
  <si>
    <t>NE-1377</t>
  </si>
  <si>
    <t>Šentlenart</t>
  </si>
  <si>
    <t>BREŽIŠKO POLJE</t>
  </si>
  <si>
    <t>NE-1177</t>
  </si>
  <si>
    <t>Sp.Stari Grad</t>
  </si>
  <si>
    <t>NE-1077</t>
  </si>
  <si>
    <t>Vrbina</t>
  </si>
  <si>
    <t>Cerklje</t>
  </si>
  <si>
    <t>NE-0977</t>
  </si>
  <si>
    <t>Boršt</t>
  </si>
  <si>
    <t>NE-08</t>
  </si>
  <si>
    <t>Skopice</t>
  </si>
  <si>
    <t>NE-0577</t>
  </si>
  <si>
    <t>Brege</t>
  </si>
  <si>
    <t>leto</t>
  </si>
  <si>
    <t>z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</si>
</sst>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#,##0.0"/>
  </numFmts>
  <fonts count="6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20" applyAlignment="1">
      <alignment/>
    </xf>
    <xf numFmtId="2" fontId="5" fillId="3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24.00390625" style="0" customWidth="1"/>
    <col min="4" max="5" width="8.00390625" style="5" customWidth="1"/>
    <col min="6" max="6" width="7.125" style="5" customWidth="1"/>
    <col min="7" max="21" width="9.625" style="5" customWidth="1"/>
    <col min="22" max="22" width="4.625" style="5" customWidth="1"/>
    <col min="23" max="29" width="9.125" style="5" customWidth="1"/>
  </cols>
  <sheetData>
    <row r="1" spans="1:21" ht="12.75">
      <c r="A1" s="2" t="s">
        <v>46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3"/>
      <c r="B2" s="3"/>
      <c r="C2" s="3"/>
      <c r="D2" s="4"/>
      <c r="E2" s="4"/>
      <c r="F2" s="4" t="s">
        <v>48</v>
      </c>
      <c r="G2" s="4" t="s">
        <v>47</v>
      </c>
      <c r="H2" s="4" t="s">
        <v>47</v>
      </c>
      <c r="I2" s="4" t="s">
        <v>47</v>
      </c>
      <c r="J2" s="4" t="s">
        <v>47</v>
      </c>
      <c r="K2" s="4" t="s">
        <v>47</v>
      </c>
      <c r="L2" s="4" t="s">
        <v>47</v>
      </c>
      <c r="M2" s="4" t="s">
        <v>47</v>
      </c>
      <c r="N2" s="4" t="s">
        <v>47</v>
      </c>
      <c r="O2" s="4" t="s">
        <v>47</v>
      </c>
      <c r="P2" s="4" t="s">
        <v>47</v>
      </c>
      <c r="Q2" s="4" t="s">
        <v>47</v>
      </c>
      <c r="R2" s="4" t="s">
        <v>47</v>
      </c>
      <c r="S2" s="4" t="s">
        <v>47</v>
      </c>
      <c r="T2" s="4" t="s">
        <v>47</v>
      </c>
      <c r="U2" s="4" t="s">
        <v>47</v>
      </c>
    </row>
    <row r="3" spans="1:21" ht="12.75">
      <c r="A3" s="10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93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13</v>
      </c>
      <c r="T3" s="11" t="s">
        <v>14</v>
      </c>
      <c r="U3" s="11" t="s">
        <v>15</v>
      </c>
    </row>
    <row r="4" spans="1:22" ht="12.75">
      <c r="A4" s="12">
        <v>400</v>
      </c>
      <c r="B4" s="8" t="s">
        <v>54</v>
      </c>
      <c r="C4" t="s">
        <v>55</v>
      </c>
      <c r="D4" s="5">
        <v>5158460</v>
      </c>
      <c r="E4" s="5">
        <v>5591940</v>
      </c>
      <c r="F4" s="9">
        <v>179.24</v>
      </c>
      <c r="G4" s="7">
        <v>175.9675</v>
      </c>
      <c r="H4" s="7">
        <v>175.81625</v>
      </c>
      <c r="I4" s="7">
        <v>175.795</v>
      </c>
      <c r="J4" s="7">
        <v>175.83</v>
      </c>
      <c r="K4" s="7">
        <v>175.895</v>
      </c>
      <c r="L4" s="7">
        <v>175.8525</v>
      </c>
      <c r="M4" s="7">
        <v>175.83</v>
      </c>
      <c r="N4" s="7">
        <v>175.7275</v>
      </c>
      <c r="O4" s="7">
        <v>175.71375</v>
      </c>
      <c r="P4" s="7">
        <v>175.75375</v>
      </c>
      <c r="Q4" s="7">
        <v>175.9575</v>
      </c>
      <c r="R4" s="7">
        <v>175.98</v>
      </c>
      <c r="S4" s="7">
        <v>176.5125</v>
      </c>
      <c r="T4" s="7">
        <v>175.45625</v>
      </c>
      <c r="U4" s="7">
        <v>175.84125</v>
      </c>
      <c r="V4" s="7"/>
    </row>
    <row r="5" spans="1:22" ht="12.75">
      <c r="A5" s="12">
        <v>120</v>
      </c>
      <c r="B5" s="8" t="s">
        <v>56</v>
      </c>
      <c r="C5" t="s">
        <v>55</v>
      </c>
      <c r="D5" s="5">
        <v>5154640</v>
      </c>
      <c r="E5" s="5">
        <v>5596760</v>
      </c>
      <c r="F5" s="9">
        <v>172.82</v>
      </c>
      <c r="G5" s="7">
        <v>170.28375</v>
      </c>
      <c r="H5" s="7">
        <v>170.22714285714284</v>
      </c>
      <c r="I5" s="7">
        <v>170.14625</v>
      </c>
      <c r="J5" s="7">
        <v>170.25714285714284</v>
      </c>
      <c r="K5" s="7">
        <v>170.27</v>
      </c>
      <c r="L5" s="7">
        <v>170.07625</v>
      </c>
      <c r="M5" s="7">
        <v>170.1142857142857</v>
      </c>
      <c r="N5" s="7">
        <v>169.91875</v>
      </c>
      <c r="O5" s="7">
        <v>169.97</v>
      </c>
      <c r="P5" s="7">
        <v>169.9975</v>
      </c>
      <c r="Q5" s="7">
        <v>170.22625</v>
      </c>
      <c r="R5" s="7">
        <v>170.32625</v>
      </c>
      <c r="S5" s="7">
        <v>170.83875</v>
      </c>
      <c r="T5" s="7">
        <v>169.7375</v>
      </c>
      <c r="U5" s="7">
        <v>170.14125</v>
      </c>
      <c r="V5" s="7"/>
    </row>
    <row r="6" spans="1:22" ht="12.75">
      <c r="A6" s="12">
        <v>111</v>
      </c>
      <c r="B6" s="8" t="s">
        <v>57</v>
      </c>
      <c r="C6" t="s">
        <v>58</v>
      </c>
      <c r="D6" s="5">
        <v>5153020</v>
      </c>
      <c r="E6" s="5">
        <v>5615890</v>
      </c>
      <c r="F6" s="9">
        <v>156.62</v>
      </c>
      <c r="G6" s="7">
        <v>154.00125</v>
      </c>
      <c r="H6" s="7">
        <v>153.755</v>
      </c>
      <c r="I6" s="7">
        <v>153.80375</v>
      </c>
      <c r="J6" s="7">
        <v>153.755</v>
      </c>
      <c r="K6" s="7">
        <v>153.72625</v>
      </c>
      <c r="L6" s="7">
        <v>153.81625</v>
      </c>
      <c r="M6" s="7">
        <v>153.715</v>
      </c>
      <c r="N6" s="7">
        <v>153.59125</v>
      </c>
      <c r="O6" s="7">
        <v>153.62375</v>
      </c>
      <c r="P6" s="7">
        <v>153.72</v>
      </c>
      <c r="Q6" s="7">
        <v>153.93375</v>
      </c>
      <c r="R6" s="7">
        <v>153.96125</v>
      </c>
      <c r="S6" s="7">
        <v>154.94625</v>
      </c>
      <c r="T6" s="7">
        <v>153.45125</v>
      </c>
      <c r="U6" s="7">
        <v>153.7825</v>
      </c>
      <c r="V6" s="7"/>
    </row>
    <row r="7" spans="1:22" ht="12.75">
      <c r="A7" s="12">
        <v>271</v>
      </c>
      <c r="B7" s="8" t="s">
        <v>59</v>
      </c>
      <c r="C7" t="s">
        <v>58</v>
      </c>
      <c r="D7" s="5">
        <v>5157410</v>
      </c>
      <c r="E7" s="5">
        <v>5609270</v>
      </c>
      <c r="F7" s="9">
        <v>162.62</v>
      </c>
      <c r="G7" s="7">
        <v>160.64285714285714</v>
      </c>
      <c r="H7" s="7">
        <v>160.54375</v>
      </c>
      <c r="I7" s="7">
        <v>160.52375</v>
      </c>
      <c r="J7" s="7">
        <v>160.53625</v>
      </c>
      <c r="K7" s="7">
        <v>160.3175</v>
      </c>
      <c r="L7" s="7">
        <v>160.2125</v>
      </c>
      <c r="M7" s="7">
        <v>160.115</v>
      </c>
      <c r="N7" s="7">
        <v>159.96125</v>
      </c>
      <c r="O7" s="7">
        <v>159.99375</v>
      </c>
      <c r="P7" s="7">
        <v>160.1525</v>
      </c>
      <c r="Q7" s="7">
        <v>160.49875</v>
      </c>
      <c r="R7" s="7">
        <v>160.77</v>
      </c>
      <c r="S7" s="7">
        <v>161.1357142857143</v>
      </c>
      <c r="T7" s="7">
        <v>159.78625</v>
      </c>
      <c r="U7" s="7">
        <v>160.35875</v>
      </c>
      <c r="V7" s="7"/>
    </row>
    <row r="8" spans="1:22" ht="12.75">
      <c r="A8" s="12">
        <v>2270</v>
      </c>
      <c r="B8" s="8" t="s">
        <v>60</v>
      </c>
      <c r="C8" t="s">
        <v>58</v>
      </c>
      <c r="D8" s="5">
        <v>5165170</v>
      </c>
      <c r="E8" s="5">
        <v>5591150</v>
      </c>
      <c r="F8" s="9">
        <v>180.89</v>
      </c>
      <c r="G8" s="7">
        <v>177.66625</v>
      </c>
      <c r="H8" s="7">
        <v>177.7375</v>
      </c>
      <c r="I8" s="7">
        <v>177.77625</v>
      </c>
      <c r="J8" s="7">
        <v>177.75875</v>
      </c>
      <c r="K8" s="7">
        <v>177.705</v>
      </c>
      <c r="L8" s="7">
        <v>177.61125</v>
      </c>
      <c r="M8" s="7">
        <v>177.5375</v>
      </c>
      <c r="N8" s="7">
        <v>177.43875</v>
      </c>
      <c r="O8" s="7">
        <v>177.38125</v>
      </c>
      <c r="P8" s="7">
        <v>177.4</v>
      </c>
      <c r="Q8" s="7">
        <v>177.4425</v>
      </c>
      <c r="R8" s="7">
        <v>177.61875</v>
      </c>
      <c r="S8" s="7">
        <v>178.0775</v>
      </c>
      <c r="T8" s="7">
        <v>177.17125</v>
      </c>
      <c r="U8" s="7">
        <v>177.5975</v>
      </c>
      <c r="V8" s="7"/>
    </row>
    <row r="9" spans="1:22" ht="12.75">
      <c r="A9" s="12">
        <v>3370</v>
      </c>
      <c r="B9" s="8" t="s">
        <v>61</v>
      </c>
      <c r="C9" t="s">
        <v>58</v>
      </c>
      <c r="D9" s="5">
        <v>5170600</v>
      </c>
      <c r="E9" s="5">
        <v>5583280</v>
      </c>
      <c r="F9" s="9">
        <v>198.29</v>
      </c>
      <c r="G9" s="7">
        <v>196.78625</v>
      </c>
      <c r="H9" s="7">
        <v>196.7125</v>
      </c>
      <c r="I9" s="7">
        <v>196.73</v>
      </c>
      <c r="J9" s="7">
        <v>196.66875</v>
      </c>
      <c r="K9" s="7">
        <v>196.5225</v>
      </c>
      <c r="L9" s="7">
        <v>196.38375</v>
      </c>
      <c r="M9" s="7">
        <v>196.31875</v>
      </c>
      <c r="N9" s="7">
        <v>196.1825</v>
      </c>
      <c r="O9" s="7">
        <v>196.17875</v>
      </c>
      <c r="P9" s="7">
        <v>196.23625</v>
      </c>
      <c r="Q9" s="7">
        <v>196.43125</v>
      </c>
      <c r="R9" s="7">
        <v>196.62625</v>
      </c>
      <c r="S9" s="7">
        <v>197.30125</v>
      </c>
      <c r="T9" s="7">
        <v>195.9775</v>
      </c>
      <c r="U9" s="7">
        <v>196.4825</v>
      </c>
      <c r="V9" s="7"/>
    </row>
    <row r="10" spans="1:22" ht="12.75">
      <c r="A10" s="12">
        <v>10</v>
      </c>
      <c r="B10" s="8" t="s">
        <v>62</v>
      </c>
      <c r="C10" t="s">
        <v>63</v>
      </c>
      <c r="D10" s="5">
        <v>5083260</v>
      </c>
      <c r="E10" s="5">
        <v>5544690</v>
      </c>
      <c r="F10" s="9">
        <v>147.7</v>
      </c>
      <c r="G10" s="7">
        <v>142.71375</v>
      </c>
      <c r="H10" s="7">
        <v>142.295</v>
      </c>
      <c r="I10" s="7">
        <v>142.1825</v>
      </c>
      <c r="J10" s="7">
        <v>143.07375</v>
      </c>
      <c r="K10" s="7">
        <v>142.37125</v>
      </c>
      <c r="L10" s="7">
        <v>142.14625</v>
      </c>
      <c r="M10" s="7">
        <v>141.565</v>
      </c>
      <c r="N10" s="7">
        <v>141.26125</v>
      </c>
      <c r="O10" s="7">
        <v>142.095</v>
      </c>
      <c r="P10" s="7">
        <v>142.225</v>
      </c>
      <c r="Q10" s="7">
        <v>142.855</v>
      </c>
      <c r="R10" s="7">
        <v>143.01875</v>
      </c>
      <c r="S10" s="7">
        <v>144.35375</v>
      </c>
      <c r="T10" s="7">
        <v>140.88</v>
      </c>
      <c r="U10" s="7">
        <v>142.20125</v>
      </c>
      <c r="V10" s="7"/>
    </row>
    <row r="11" spans="1:22" ht="12.75">
      <c r="A11" s="12">
        <v>241</v>
      </c>
      <c r="B11" s="8" t="s">
        <v>64</v>
      </c>
      <c r="C11" t="s">
        <v>63</v>
      </c>
      <c r="D11" s="5">
        <v>5086797</v>
      </c>
      <c r="E11" s="5">
        <v>5537438</v>
      </c>
      <c r="F11" s="9">
        <v>161.2</v>
      </c>
      <c r="G11" s="7">
        <v>147.7775</v>
      </c>
      <c r="H11" s="7">
        <v>147.66</v>
      </c>
      <c r="I11" s="7">
        <v>147.42625</v>
      </c>
      <c r="J11" s="7">
        <v>147.195</v>
      </c>
      <c r="K11" s="7">
        <v>146.97625</v>
      </c>
      <c r="L11" s="7">
        <v>146.77</v>
      </c>
      <c r="M11" s="7">
        <v>146.52625</v>
      </c>
      <c r="N11" s="7">
        <v>146.27375</v>
      </c>
      <c r="O11" s="7">
        <v>146.17</v>
      </c>
      <c r="P11" s="7">
        <v>146.4375</v>
      </c>
      <c r="Q11" s="7">
        <v>147.11142857142858</v>
      </c>
      <c r="R11" s="7">
        <v>147.4675</v>
      </c>
      <c r="S11" s="7">
        <v>148.8075</v>
      </c>
      <c r="T11" s="7">
        <v>145.9425</v>
      </c>
      <c r="U11" s="7">
        <v>146.98625</v>
      </c>
      <c r="V11" s="7"/>
    </row>
    <row r="12" spans="1:22" ht="12.75">
      <c r="A12" s="12" t="s">
        <v>65</v>
      </c>
      <c r="B12" s="8" t="s">
        <v>66</v>
      </c>
      <c r="C12" t="s">
        <v>63</v>
      </c>
      <c r="D12" s="5">
        <v>5088862</v>
      </c>
      <c r="E12" s="5">
        <v>5538568</v>
      </c>
      <c r="F12" s="9">
        <v>157.94</v>
      </c>
      <c r="G12" s="7">
        <v>150.37125</v>
      </c>
      <c r="H12" s="7">
        <v>150.11375</v>
      </c>
      <c r="I12" s="7">
        <v>150.13875</v>
      </c>
      <c r="J12" s="7">
        <v>150.28625</v>
      </c>
      <c r="K12" s="7">
        <v>150.23</v>
      </c>
      <c r="L12" s="7">
        <v>150.07875</v>
      </c>
      <c r="M12" s="7">
        <v>150.06125</v>
      </c>
      <c r="N12" s="7">
        <v>149.9175</v>
      </c>
      <c r="O12" s="7">
        <v>150.2125</v>
      </c>
      <c r="P12" s="7">
        <v>150.48875</v>
      </c>
      <c r="Q12" s="7">
        <v>150.65375</v>
      </c>
      <c r="R12" s="7">
        <v>150.4575</v>
      </c>
      <c r="S12" s="7">
        <v>151.7825</v>
      </c>
      <c r="T12" s="7">
        <v>149.5625</v>
      </c>
      <c r="U12" s="7">
        <v>150.25</v>
      </c>
      <c r="V12" s="7"/>
    </row>
    <row r="13" spans="1:22" ht="12.75">
      <c r="A13" s="12">
        <v>230</v>
      </c>
      <c r="B13" s="8" t="s">
        <v>67</v>
      </c>
      <c r="C13" t="s">
        <v>68</v>
      </c>
      <c r="D13" s="5">
        <v>5121840</v>
      </c>
      <c r="E13" s="5">
        <v>5507010</v>
      </c>
      <c r="F13" s="9">
        <v>274.27</v>
      </c>
      <c r="G13" s="7">
        <v>271.4525</v>
      </c>
      <c r="H13" s="7">
        <v>271.31125</v>
      </c>
      <c r="I13" s="7">
        <v>271.30125</v>
      </c>
      <c r="J13" s="7">
        <v>271.2875</v>
      </c>
      <c r="K13" s="7">
        <v>271.2325</v>
      </c>
      <c r="L13" s="7">
        <v>271.25625</v>
      </c>
      <c r="M13" s="7">
        <v>271.34</v>
      </c>
      <c r="N13" s="7">
        <v>271.25</v>
      </c>
      <c r="O13" s="7">
        <v>271.365</v>
      </c>
      <c r="P13" s="7">
        <v>271.50125</v>
      </c>
      <c r="Q13" s="7">
        <v>271.605</v>
      </c>
      <c r="R13" s="7">
        <v>271.48375</v>
      </c>
      <c r="S13" s="7">
        <v>272.3825</v>
      </c>
      <c r="T13" s="7">
        <v>271.1375</v>
      </c>
      <c r="U13" s="7">
        <v>271.365</v>
      </c>
      <c r="V13" s="7"/>
    </row>
    <row r="14" spans="1:22" ht="12.75">
      <c r="A14" s="12">
        <v>341</v>
      </c>
      <c r="B14" s="8" t="s">
        <v>69</v>
      </c>
      <c r="C14" t="s">
        <v>68</v>
      </c>
      <c r="D14" s="5">
        <v>5123320</v>
      </c>
      <c r="E14" s="5">
        <v>5505325</v>
      </c>
      <c r="F14" s="9">
        <v>280.94</v>
      </c>
      <c r="G14" s="7">
        <v>278.17875</v>
      </c>
      <c r="H14" s="7">
        <v>277.85125</v>
      </c>
      <c r="I14" s="7">
        <v>277.72</v>
      </c>
      <c r="J14" s="7">
        <v>277.74</v>
      </c>
      <c r="K14" s="7">
        <v>277.65</v>
      </c>
      <c r="L14" s="7">
        <v>277.575</v>
      </c>
      <c r="M14" s="7">
        <v>277.80375</v>
      </c>
      <c r="N14" s="7">
        <v>277.69125</v>
      </c>
      <c r="O14" s="7">
        <v>277.8</v>
      </c>
      <c r="P14" s="7">
        <v>278.13125</v>
      </c>
      <c r="Q14" s="7">
        <v>278.30875</v>
      </c>
      <c r="R14" s="7">
        <v>278.17</v>
      </c>
      <c r="S14" s="7">
        <v>278.975</v>
      </c>
      <c r="T14" s="7">
        <v>277.19375</v>
      </c>
      <c r="U14" s="7">
        <v>277.8825</v>
      </c>
      <c r="V14" s="7"/>
    </row>
    <row r="15" spans="1:22" ht="12.75">
      <c r="A15" s="12">
        <v>800</v>
      </c>
      <c r="B15" s="8" t="s">
        <v>70</v>
      </c>
      <c r="C15" t="s">
        <v>71</v>
      </c>
      <c r="D15" s="5">
        <v>5123860</v>
      </c>
      <c r="E15" s="5">
        <v>5512460</v>
      </c>
      <c r="F15" s="9">
        <v>262.27</v>
      </c>
      <c r="G15" s="7">
        <v>259.9</v>
      </c>
      <c r="H15" s="7">
        <v>259.72875</v>
      </c>
      <c r="I15" s="7">
        <v>259.71875</v>
      </c>
      <c r="J15" s="7">
        <v>259.7375</v>
      </c>
      <c r="K15" s="7">
        <v>259.68875</v>
      </c>
      <c r="L15" s="7">
        <v>259.7625</v>
      </c>
      <c r="M15" s="7">
        <v>259.7925</v>
      </c>
      <c r="N15" s="7">
        <v>259.6925</v>
      </c>
      <c r="O15" s="7">
        <v>259.835</v>
      </c>
      <c r="P15" s="7">
        <v>259.98</v>
      </c>
      <c r="Q15" s="7">
        <v>260.01625</v>
      </c>
      <c r="R15" s="7">
        <v>260.015</v>
      </c>
      <c r="S15" s="7">
        <v>260.64625</v>
      </c>
      <c r="T15" s="7">
        <v>259.49</v>
      </c>
      <c r="U15" s="7">
        <v>259.82125</v>
      </c>
      <c r="V15" s="7"/>
    </row>
    <row r="16" spans="1:22" ht="12.75">
      <c r="A16" s="12">
        <v>1730</v>
      </c>
      <c r="B16" s="8" t="s">
        <v>72</v>
      </c>
      <c r="C16" t="s">
        <v>71</v>
      </c>
      <c r="D16" s="5">
        <v>5121150</v>
      </c>
      <c r="E16" s="5">
        <v>5517290</v>
      </c>
      <c r="F16" s="9">
        <v>243.44</v>
      </c>
      <c r="G16" s="7">
        <v>241.36625</v>
      </c>
      <c r="H16" s="7">
        <v>241.1475</v>
      </c>
      <c r="I16" s="7">
        <v>241.1375</v>
      </c>
      <c r="J16" s="7">
        <v>241.185</v>
      </c>
      <c r="K16" s="7">
        <v>241.1475</v>
      </c>
      <c r="L16" s="7">
        <v>241.085</v>
      </c>
      <c r="M16" s="7">
        <v>241.10875</v>
      </c>
      <c r="N16" s="7">
        <v>241.01625</v>
      </c>
      <c r="O16" s="7">
        <v>241.1725</v>
      </c>
      <c r="P16" s="7">
        <v>241.43625</v>
      </c>
      <c r="Q16" s="7">
        <v>241.56625</v>
      </c>
      <c r="R16" s="7">
        <v>241.47</v>
      </c>
      <c r="S16" s="7">
        <v>242.69375</v>
      </c>
      <c r="T16" s="7">
        <v>240.81625</v>
      </c>
      <c r="U16" s="7">
        <v>241.2375</v>
      </c>
      <c r="V16" s="7"/>
    </row>
    <row r="17" spans="1:22" ht="12.75">
      <c r="A17" s="12">
        <v>1941</v>
      </c>
      <c r="B17" s="8" t="s">
        <v>72</v>
      </c>
      <c r="C17" t="s">
        <v>71</v>
      </c>
      <c r="D17" s="5">
        <v>5123040</v>
      </c>
      <c r="E17" s="5">
        <v>5517740</v>
      </c>
      <c r="F17" s="9">
        <v>246.79</v>
      </c>
      <c r="G17" s="7">
        <v>243.4525</v>
      </c>
      <c r="H17" s="7">
        <v>242.9625</v>
      </c>
      <c r="I17" s="7">
        <v>242.9675</v>
      </c>
      <c r="J17" s="7">
        <v>242.9675</v>
      </c>
      <c r="K17" s="7">
        <v>242.65125</v>
      </c>
      <c r="L17" s="7">
        <v>242.65875</v>
      </c>
      <c r="M17" s="7">
        <v>242.67125</v>
      </c>
      <c r="N17" s="7">
        <v>242.45875</v>
      </c>
      <c r="O17" s="7">
        <v>242.86625</v>
      </c>
      <c r="P17" s="7">
        <v>243.5475</v>
      </c>
      <c r="Q17" s="7">
        <v>243.68375</v>
      </c>
      <c r="R17" s="7">
        <v>243.64125</v>
      </c>
      <c r="S17" s="7">
        <v>245.63875</v>
      </c>
      <c r="T17" s="7">
        <v>242.02</v>
      </c>
      <c r="U17" s="7">
        <v>243.0525</v>
      </c>
      <c r="V17" s="7"/>
    </row>
    <row r="18" spans="1:22" ht="12.75">
      <c r="A18" s="12" t="s">
        <v>73</v>
      </c>
      <c r="B18" s="8" t="s">
        <v>74</v>
      </c>
      <c r="C18" t="s">
        <v>71</v>
      </c>
      <c r="D18" s="5">
        <v>5122240</v>
      </c>
      <c r="E18" s="5">
        <v>5516880</v>
      </c>
      <c r="F18" s="9">
        <v>245.54</v>
      </c>
      <c r="G18" s="7">
        <v>243.3575</v>
      </c>
      <c r="H18" s="7">
        <v>243.12375</v>
      </c>
      <c r="I18" s="7">
        <v>243.1075</v>
      </c>
      <c r="J18" s="7">
        <v>243.1175</v>
      </c>
      <c r="K18" s="7">
        <v>243.0525</v>
      </c>
      <c r="L18" s="7">
        <v>243.0225</v>
      </c>
      <c r="M18" s="7">
        <v>243.08375</v>
      </c>
      <c r="N18" s="7">
        <v>242.935</v>
      </c>
      <c r="O18" s="7">
        <v>243.1275</v>
      </c>
      <c r="P18" s="7">
        <v>243.43125</v>
      </c>
      <c r="Q18" s="7">
        <v>243.56875</v>
      </c>
      <c r="R18" s="7">
        <v>243.46</v>
      </c>
      <c r="S18" s="7">
        <v>244.975</v>
      </c>
      <c r="T18" s="7">
        <v>242.72375</v>
      </c>
      <c r="U18" s="7">
        <v>243.19875</v>
      </c>
      <c r="V18" s="7"/>
    </row>
    <row r="19" spans="1:22" ht="12.75">
      <c r="A19" s="12">
        <v>840</v>
      </c>
      <c r="B19" s="8" t="s">
        <v>75</v>
      </c>
      <c r="C19" t="s">
        <v>71</v>
      </c>
      <c r="D19" s="5">
        <v>5123500</v>
      </c>
      <c r="E19" s="5">
        <v>5510680</v>
      </c>
      <c r="F19" s="9">
        <v>267.62</v>
      </c>
      <c r="G19" s="7">
        <v>260.03125</v>
      </c>
      <c r="H19" s="7">
        <v>259.52875</v>
      </c>
      <c r="I19" s="7">
        <v>259.34</v>
      </c>
      <c r="J19" s="7">
        <v>259.2675</v>
      </c>
      <c r="K19" s="7">
        <v>259.2025</v>
      </c>
      <c r="L19" s="7">
        <v>259.195</v>
      </c>
      <c r="M19" s="7">
        <v>259.50125</v>
      </c>
      <c r="N19" s="7">
        <v>259.285</v>
      </c>
      <c r="O19" s="7">
        <v>259.54</v>
      </c>
      <c r="P19" s="7">
        <v>260.07375</v>
      </c>
      <c r="Q19" s="7">
        <v>260.36875</v>
      </c>
      <c r="R19" s="7">
        <v>260.11</v>
      </c>
      <c r="S19" s="7">
        <v>261.505</v>
      </c>
      <c r="T19" s="7">
        <v>258.75125</v>
      </c>
      <c r="U19" s="7">
        <v>259.6175</v>
      </c>
      <c r="V19" s="7"/>
    </row>
    <row r="20" spans="1:22" ht="12.75">
      <c r="A20" s="12">
        <v>220</v>
      </c>
      <c r="B20" s="8" t="s">
        <v>76</v>
      </c>
      <c r="C20" t="s">
        <v>77</v>
      </c>
      <c r="D20" s="5">
        <v>5123780</v>
      </c>
      <c r="E20" s="5">
        <v>5523770</v>
      </c>
      <c r="F20" s="9">
        <v>251.13</v>
      </c>
      <c r="G20" s="7">
        <v>248.85</v>
      </c>
      <c r="H20" s="7">
        <v>248.61285714285714</v>
      </c>
      <c r="I20" s="7">
        <v>248.59714285714287</v>
      </c>
      <c r="J20" s="7">
        <v>248.67142857142858</v>
      </c>
      <c r="K20" s="7">
        <v>248.5228571428572</v>
      </c>
      <c r="L20" s="7">
        <v>248.47571428571428</v>
      </c>
      <c r="M20" s="7">
        <v>248.5171428571429</v>
      </c>
      <c r="N20" s="7">
        <v>248.4614285714286</v>
      </c>
      <c r="O20" s="7">
        <v>248.69714285714286</v>
      </c>
      <c r="P20" s="7">
        <v>248.93571428571428</v>
      </c>
      <c r="Q20" s="7">
        <v>248.99</v>
      </c>
      <c r="R20" s="7">
        <v>248.91428571428574</v>
      </c>
      <c r="S20" s="7">
        <v>250.40142857142857</v>
      </c>
      <c r="T20" s="7">
        <v>248.01714285714283</v>
      </c>
      <c r="U20" s="7">
        <v>248.69</v>
      </c>
      <c r="V20" s="7"/>
    </row>
    <row r="21" spans="1:22" ht="12.75">
      <c r="A21" s="12" t="s">
        <v>78</v>
      </c>
      <c r="B21" s="8" t="s">
        <v>79</v>
      </c>
      <c r="C21" t="s">
        <v>80</v>
      </c>
      <c r="D21" s="5">
        <v>5086260</v>
      </c>
      <c r="E21" s="5">
        <v>5544830</v>
      </c>
      <c r="F21" s="9">
        <v>147.41</v>
      </c>
      <c r="G21" s="7">
        <v>143.87875</v>
      </c>
      <c r="H21" s="7">
        <v>143.37625</v>
      </c>
      <c r="I21" s="7">
        <v>143.345</v>
      </c>
      <c r="J21" s="7">
        <v>143.60375</v>
      </c>
      <c r="K21" s="7">
        <v>143.44875</v>
      </c>
      <c r="L21" s="7">
        <v>143.15375</v>
      </c>
      <c r="M21" s="7">
        <v>143.02875</v>
      </c>
      <c r="N21" s="7">
        <v>142.5975</v>
      </c>
      <c r="O21" s="7">
        <v>143.07</v>
      </c>
      <c r="P21" s="7">
        <v>143.5125</v>
      </c>
      <c r="Q21" s="7">
        <v>144.0125</v>
      </c>
      <c r="R21" s="7">
        <v>143.95875</v>
      </c>
      <c r="S21" s="7">
        <v>145.47375</v>
      </c>
      <c r="T21" s="7">
        <v>142.3125</v>
      </c>
      <c r="U21" s="7">
        <v>143.41375</v>
      </c>
      <c r="V21" s="7"/>
    </row>
    <row r="22" spans="1:22" ht="12.75">
      <c r="A22" s="12" t="s">
        <v>81</v>
      </c>
      <c r="B22" s="8" t="s">
        <v>82</v>
      </c>
      <c r="C22" t="s">
        <v>80</v>
      </c>
      <c r="D22" s="5">
        <v>5087870</v>
      </c>
      <c r="E22" s="5">
        <v>5540900</v>
      </c>
      <c r="F22" s="9">
        <v>153.4</v>
      </c>
      <c r="G22" s="7">
        <v>146.78333333333333</v>
      </c>
      <c r="H22" s="7">
        <v>146.4</v>
      </c>
      <c r="I22" s="7">
        <v>146.43166666666667</v>
      </c>
      <c r="J22" s="7">
        <v>146.67</v>
      </c>
      <c r="K22" s="7">
        <v>146.7</v>
      </c>
      <c r="L22" s="7">
        <v>146.45833333333334</v>
      </c>
      <c r="M22" s="7">
        <v>146.21333333333334</v>
      </c>
      <c r="N22" s="7">
        <v>145.94833333333335</v>
      </c>
      <c r="O22" s="7">
        <v>146.33833333333334</v>
      </c>
      <c r="P22" s="7">
        <v>146.93333333333337</v>
      </c>
      <c r="Q22" s="7">
        <v>147.06166666666664</v>
      </c>
      <c r="R22" s="7">
        <v>146.885</v>
      </c>
      <c r="S22" s="7">
        <v>148.46</v>
      </c>
      <c r="T22" s="7">
        <v>145.76666666666668</v>
      </c>
      <c r="U22" s="7">
        <v>146.56666666666666</v>
      </c>
      <c r="V22" s="7"/>
    </row>
    <row r="23" spans="1:22" ht="12.75">
      <c r="A23" s="12" t="s">
        <v>83</v>
      </c>
      <c r="B23" s="8" t="s">
        <v>84</v>
      </c>
      <c r="C23" t="s">
        <v>80</v>
      </c>
      <c r="D23" s="5">
        <v>5088500</v>
      </c>
      <c r="E23" s="5">
        <v>5539730</v>
      </c>
      <c r="F23" s="9">
        <v>154.21</v>
      </c>
      <c r="G23" s="7">
        <v>149.95125</v>
      </c>
      <c r="H23" s="7">
        <v>149.78375</v>
      </c>
      <c r="I23" s="7">
        <v>149.825</v>
      </c>
      <c r="J23" s="7">
        <v>149.86125</v>
      </c>
      <c r="K23" s="7">
        <v>149.7175</v>
      </c>
      <c r="L23" s="7">
        <v>149.63625</v>
      </c>
      <c r="M23" s="7">
        <v>149.67875</v>
      </c>
      <c r="N23" s="7">
        <v>149.695</v>
      </c>
      <c r="O23" s="7">
        <v>149.795</v>
      </c>
      <c r="P23" s="7">
        <v>150</v>
      </c>
      <c r="Q23" s="7">
        <v>150.14625</v>
      </c>
      <c r="R23" s="7">
        <v>150.04</v>
      </c>
      <c r="S23" s="7">
        <v>150.94625</v>
      </c>
      <c r="T23" s="7">
        <v>149.1725</v>
      </c>
      <c r="U23" s="7">
        <v>149.845</v>
      </c>
      <c r="V23" s="7"/>
    </row>
    <row r="24" spans="1:22" ht="12.75">
      <c r="A24" s="12">
        <v>111</v>
      </c>
      <c r="B24" s="8" t="s">
        <v>85</v>
      </c>
      <c r="C24" t="s">
        <v>63</v>
      </c>
      <c r="D24" s="5">
        <v>5082830</v>
      </c>
      <c r="E24" s="5">
        <v>5540900</v>
      </c>
      <c r="F24" s="9">
        <v>153.06736073999997</v>
      </c>
      <c r="G24" s="7">
        <v>147.2335622325</v>
      </c>
      <c r="H24" s="7">
        <v>147.1407210375</v>
      </c>
      <c r="I24" s="7">
        <v>146.948334415</v>
      </c>
      <c r="J24" s="7">
        <v>146.8489024925</v>
      </c>
      <c r="K24" s="7">
        <v>146.7362888175</v>
      </c>
      <c r="L24" s="7">
        <v>146.60532285624998</v>
      </c>
      <c r="M24" s="7">
        <v>146.45334478714287</v>
      </c>
      <c r="N24" s="7">
        <v>146.27996798714284</v>
      </c>
      <c r="O24" s="7">
        <v>146.17977304285714</v>
      </c>
      <c r="P24" s="7">
        <v>146.37366920857139</v>
      </c>
      <c r="Q24" s="7">
        <v>146.7948384857143</v>
      </c>
      <c r="R24" s="7">
        <v>147.0739298142857</v>
      </c>
      <c r="S24" s="7">
        <v>147.80163073499997</v>
      </c>
      <c r="T24" s="7">
        <v>146.03003822249997</v>
      </c>
      <c r="U24" s="7">
        <v>146.71977352857144</v>
      </c>
      <c r="V24" s="7"/>
    </row>
    <row r="25" spans="1:22" ht="12.75">
      <c r="A25" s="12" t="s">
        <v>86</v>
      </c>
      <c r="B25" s="8" t="s">
        <v>87</v>
      </c>
      <c r="C25" t="s">
        <v>63</v>
      </c>
      <c r="D25" s="5">
        <v>5082860</v>
      </c>
      <c r="E25" s="5">
        <v>5542900</v>
      </c>
      <c r="F25" s="9">
        <v>151.68</v>
      </c>
      <c r="G25" s="7">
        <v>145.7875</v>
      </c>
      <c r="H25" s="7">
        <v>145.61875</v>
      </c>
      <c r="I25" s="7">
        <v>145.54375</v>
      </c>
      <c r="J25" s="7">
        <v>145.465</v>
      </c>
      <c r="K25" s="7">
        <v>145.415</v>
      </c>
      <c r="L25" s="7">
        <v>145.3325</v>
      </c>
      <c r="M25" s="7">
        <v>145.27375</v>
      </c>
      <c r="N25" s="7">
        <v>145.17625</v>
      </c>
      <c r="O25" s="7">
        <v>145.1875</v>
      </c>
      <c r="P25" s="7">
        <v>145.26125</v>
      </c>
      <c r="Q25" s="7">
        <v>145.51875</v>
      </c>
      <c r="R25" s="7">
        <v>145.7175</v>
      </c>
      <c r="S25" s="7">
        <v>146.255</v>
      </c>
      <c r="T25" s="7">
        <v>145.0125</v>
      </c>
      <c r="U25" s="7">
        <v>145.44375</v>
      </c>
      <c r="V25" s="7"/>
    </row>
    <row r="26" spans="1:22" ht="12.75">
      <c r="A26" s="12" t="s">
        <v>88</v>
      </c>
      <c r="B26" s="8" t="s">
        <v>89</v>
      </c>
      <c r="C26" t="s">
        <v>63</v>
      </c>
      <c r="D26" s="5">
        <v>5085240</v>
      </c>
      <c r="E26" s="5">
        <v>5543130</v>
      </c>
      <c r="F26" s="9">
        <v>150.16</v>
      </c>
      <c r="G26" s="7">
        <v>144.50875</v>
      </c>
      <c r="H26" s="7">
        <v>144.15125</v>
      </c>
      <c r="I26" s="7">
        <v>144.0925</v>
      </c>
      <c r="J26" s="7">
        <v>144.145</v>
      </c>
      <c r="K26" s="7">
        <v>144.17375</v>
      </c>
      <c r="L26" s="7">
        <v>143.99375</v>
      </c>
      <c r="M26" s="7">
        <v>143.925</v>
      </c>
      <c r="N26" s="7">
        <v>143.66375</v>
      </c>
      <c r="O26" s="7">
        <v>143.85875</v>
      </c>
      <c r="P26" s="7">
        <v>144.26625</v>
      </c>
      <c r="Q26" s="7">
        <v>144.6225</v>
      </c>
      <c r="R26" s="7">
        <v>144.54</v>
      </c>
      <c r="S26" s="7">
        <v>145.7125</v>
      </c>
      <c r="T26" s="7">
        <v>143.44375</v>
      </c>
      <c r="U26" s="7">
        <v>144.16125</v>
      </c>
      <c r="V26" s="7"/>
    </row>
    <row r="27" spans="1:22" ht="12.75">
      <c r="A27" s="12" t="s">
        <v>90</v>
      </c>
      <c r="B27" s="8" t="s">
        <v>91</v>
      </c>
      <c r="C27" t="s">
        <v>63</v>
      </c>
      <c r="D27" s="5">
        <v>5086580</v>
      </c>
      <c r="E27" s="5">
        <v>5539305</v>
      </c>
      <c r="F27" s="9">
        <v>154.12</v>
      </c>
      <c r="G27" s="7">
        <v>147.8625</v>
      </c>
      <c r="H27" s="7">
        <v>147.75875</v>
      </c>
      <c r="I27" s="7">
        <v>147.6175</v>
      </c>
      <c r="J27" s="7">
        <v>147.5325</v>
      </c>
      <c r="K27" s="7">
        <v>147.415</v>
      </c>
      <c r="L27" s="7">
        <v>147.25125</v>
      </c>
      <c r="M27" s="7">
        <v>147.09625</v>
      </c>
      <c r="N27" s="7">
        <v>146.885</v>
      </c>
      <c r="O27" s="7">
        <v>146.82125</v>
      </c>
      <c r="P27" s="7">
        <v>147.05875</v>
      </c>
      <c r="Q27" s="7">
        <v>147.405</v>
      </c>
      <c r="R27" s="7">
        <v>147.73625</v>
      </c>
      <c r="S27" s="7">
        <v>148.5175</v>
      </c>
      <c r="T27" s="7">
        <v>146.6475</v>
      </c>
      <c r="U27" s="7">
        <v>147.37</v>
      </c>
      <c r="V27" s="7"/>
    </row>
    <row r="28" ht="12.75">
      <c r="A28" s="6"/>
    </row>
    <row r="29" ht="12.75">
      <c r="A29" s="6"/>
    </row>
  </sheetData>
  <hyperlinks>
    <hyperlink ref="B4" location="ZgKrapje!A1" display="ZgKrapje!A1"/>
    <hyperlink ref="B5" location="Veščica!A1" display="Veščica!A1"/>
    <hyperlink ref="B6" location="Benica!A1" display="Benica!A1"/>
    <hyperlink ref="B7" location="GLakoš!A1" display="GLakoš!A1"/>
    <hyperlink ref="B8" location="Lipovci!A1" display="Lipovci!A1"/>
    <hyperlink ref="B9" location="Rankovci!A1" display="Rankovci!A1"/>
    <hyperlink ref="B10" location="Krškavas!A1" display="Krškavas!A1"/>
    <hyperlink ref="B11" location="Drnovo!A1" display="Drnovo!A1"/>
    <hyperlink ref="B12" location="Žadovinek!A1" display="Žadovinek!A1"/>
    <hyperlink ref="B13" location="Dolenjavas!A1" display="Dolenjavas!A1"/>
    <hyperlink ref="B14" location="Trnava!A1" display="Trnava!A1"/>
    <hyperlink ref="B15" location="Gotovlje!A1" display="Gotovlje!A1"/>
    <hyperlink ref="B16" location="Medlog1730!A1" display="Medlog1730!A1"/>
    <hyperlink ref="B17" location="Medlog1941!A1" display="Medlog1941!A1"/>
    <hyperlink ref="B18" location="Levec!A1" display="Levec!A1"/>
    <hyperlink ref="B19" location="Šempeter!A1" display="Šempeter!A1"/>
    <hyperlink ref="B20" location="Trnovlje!A1" display="Trnovlje!A1"/>
    <hyperlink ref="B21" location="Šentlenart!A1" display="Šentlenart!A1"/>
    <hyperlink ref="B22" location="SpStGrad!A1" display="SpStGrad!A1"/>
    <hyperlink ref="B23" location="Vrbina!A1" display="Vrbina!A1"/>
    <hyperlink ref="B24" location="Cerklje!A1" display="Cerklje!A1"/>
    <hyperlink ref="B25" location="Boršt!A1" display="Boršt!A1"/>
    <hyperlink ref="B26" location="Skopice!A1" display="Skopice!A1"/>
    <hyperlink ref="B27" location="Brege!A1" display="Brege!A1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150.4</v>
      </c>
      <c r="C3">
        <v>150.12</v>
      </c>
      <c r="D3">
        <v>150.23</v>
      </c>
      <c r="E3">
        <v>150.21</v>
      </c>
      <c r="F3">
        <v>151.06</v>
      </c>
      <c r="G3">
        <v>150.47</v>
      </c>
      <c r="H3">
        <v>150.24</v>
      </c>
      <c r="I3">
        <v>150.05</v>
      </c>
      <c r="J3">
        <v>149.86</v>
      </c>
      <c r="K3">
        <v>150.32</v>
      </c>
      <c r="L3">
        <v>150.94</v>
      </c>
      <c r="M3">
        <v>150.42</v>
      </c>
      <c r="N3">
        <v>157.94</v>
      </c>
      <c r="O3">
        <v>152.18</v>
      </c>
      <c r="P3">
        <v>149.8</v>
      </c>
      <c r="Q3">
        <v>150.36</v>
      </c>
    </row>
    <row r="4" spans="1:17" ht="12.75">
      <c r="A4">
        <v>1992</v>
      </c>
      <c r="B4">
        <v>149.91</v>
      </c>
      <c r="C4">
        <v>149.9</v>
      </c>
      <c r="D4">
        <v>150.02</v>
      </c>
      <c r="E4">
        <v>150.55</v>
      </c>
      <c r="F4">
        <v>150.14</v>
      </c>
      <c r="G4">
        <v>149.92</v>
      </c>
      <c r="H4">
        <v>149.86</v>
      </c>
      <c r="I4">
        <v>149.74</v>
      </c>
      <c r="J4">
        <v>149.69</v>
      </c>
      <c r="K4">
        <v>150.55</v>
      </c>
      <c r="L4">
        <v>151.08</v>
      </c>
      <c r="M4">
        <v>150.95</v>
      </c>
      <c r="N4">
        <v>157.94</v>
      </c>
      <c r="O4">
        <v>152.16</v>
      </c>
      <c r="P4">
        <v>149.64</v>
      </c>
      <c r="Q4">
        <v>150.19</v>
      </c>
    </row>
    <row r="5" spans="1:17" ht="12.75">
      <c r="A5">
        <v>1993</v>
      </c>
      <c r="B5">
        <v>150.1</v>
      </c>
      <c r="C5">
        <v>149.84</v>
      </c>
      <c r="D5">
        <v>149.72</v>
      </c>
      <c r="E5">
        <v>149.84</v>
      </c>
      <c r="F5">
        <v>149.69</v>
      </c>
      <c r="G5">
        <v>149.28</v>
      </c>
      <c r="H5">
        <v>149.46</v>
      </c>
      <c r="I5">
        <v>149.74</v>
      </c>
      <c r="J5">
        <v>150.24</v>
      </c>
      <c r="K5">
        <v>150.94</v>
      </c>
      <c r="L5">
        <v>150.77</v>
      </c>
      <c r="M5">
        <v>151.12</v>
      </c>
      <c r="N5">
        <v>157.94</v>
      </c>
      <c r="O5">
        <v>151.54</v>
      </c>
      <c r="P5">
        <v>149.18</v>
      </c>
      <c r="Q5">
        <v>150.06</v>
      </c>
    </row>
    <row r="6" spans="1:17" ht="12.75">
      <c r="A6">
        <v>1994</v>
      </c>
      <c r="B6">
        <v>150.91</v>
      </c>
      <c r="C6">
        <v>150.16</v>
      </c>
      <c r="D6">
        <v>150.06</v>
      </c>
      <c r="E6">
        <v>150.36</v>
      </c>
      <c r="F6">
        <v>150.28</v>
      </c>
      <c r="G6">
        <v>150.28</v>
      </c>
      <c r="H6">
        <v>150</v>
      </c>
      <c r="I6">
        <v>149.8</v>
      </c>
      <c r="J6">
        <v>150.03</v>
      </c>
      <c r="K6">
        <v>150.34</v>
      </c>
      <c r="L6">
        <v>150.42</v>
      </c>
      <c r="M6">
        <v>149.77</v>
      </c>
      <c r="N6">
        <v>157.94</v>
      </c>
      <c r="O6">
        <v>151.5</v>
      </c>
      <c r="P6">
        <v>149.49</v>
      </c>
      <c r="Q6">
        <v>150.2</v>
      </c>
    </row>
    <row r="7" spans="1:17" ht="12.75">
      <c r="A7">
        <v>1995</v>
      </c>
      <c r="B7">
        <v>150.5</v>
      </c>
      <c r="C7">
        <v>150.75</v>
      </c>
      <c r="D7">
        <v>151.01</v>
      </c>
      <c r="E7">
        <v>150.36</v>
      </c>
      <c r="F7">
        <v>150.51</v>
      </c>
      <c r="G7">
        <v>150.62</v>
      </c>
      <c r="H7">
        <v>150.06</v>
      </c>
      <c r="I7">
        <v>149.91</v>
      </c>
      <c r="J7">
        <v>150.88</v>
      </c>
      <c r="K7">
        <v>150.15</v>
      </c>
      <c r="L7">
        <v>149.97</v>
      </c>
      <c r="M7">
        <v>149.71</v>
      </c>
      <c r="N7">
        <v>157.94</v>
      </c>
      <c r="O7">
        <v>151.93</v>
      </c>
      <c r="P7">
        <v>149.63</v>
      </c>
      <c r="Q7">
        <v>150.37</v>
      </c>
    </row>
    <row r="8" spans="1:17" ht="12.75">
      <c r="A8">
        <v>1996</v>
      </c>
      <c r="B8">
        <v>150.54</v>
      </c>
      <c r="C8">
        <v>150.06</v>
      </c>
      <c r="D8">
        <v>150.09</v>
      </c>
      <c r="E8">
        <v>150.61</v>
      </c>
      <c r="F8">
        <v>150.47</v>
      </c>
      <c r="G8">
        <v>150</v>
      </c>
      <c r="H8">
        <v>150.46</v>
      </c>
      <c r="I8">
        <v>150.06</v>
      </c>
      <c r="J8">
        <v>150.12</v>
      </c>
      <c r="K8">
        <v>150.84</v>
      </c>
      <c r="L8">
        <v>150.6</v>
      </c>
      <c r="M8">
        <v>150.64</v>
      </c>
      <c r="N8">
        <v>157.94</v>
      </c>
      <c r="O8">
        <v>151.39</v>
      </c>
      <c r="P8">
        <v>149.52</v>
      </c>
      <c r="Q8">
        <v>150.37</v>
      </c>
    </row>
    <row r="9" spans="1:17" ht="12.75">
      <c r="A9">
        <v>1997</v>
      </c>
      <c r="B9">
        <v>150.37</v>
      </c>
      <c r="C9">
        <v>150.19</v>
      </c>
      <c r="D9">
        <v>150.11</v>
      </c>
      <c r="E9">
        <v>149.9</v>
      </c>
      <c r="F9">
        <v>149.88</v>
      </c>
      <c r="G9">
        <v>150.11</v>
      </c>
      <c r="H9">
        <v>150.11</v>
      </c>
      <c r="I9">
        <v>150.07</v>
      </c>
      <c r="J9">
        <v>149.96</v>
      </c>
      <c r="K9">
        <v>149.82</v>
      </c>
      <c r="L9">
        <v>150.54</v>
      </c>
      <c r="M9">
        <v>150.9</v>
      </c>
      <c r="N9">
        <v>157.94</v>
      </c>
      <c r="O9">
        <v>151.67</v>
      </c>
      <c r="P9">
        <v>149.6</v>
      </c>
      <c r="Q9">
        <v>150.16</v>
      </c>
    </row>
    <row r="10" spans="1:17" ht="12.75">
      <c r="A10">
        <v>1998</v>
      </c>
      <c r="B10">
        <v>150.24</v>
      </c>
      <c r="C10">
        <v>149.89</v>
      </c>
      <c r="D10">
        <v>149.87</v>
      </c>
      <c r="E10">
        <v>150.46</v>
      </c>
      <c r="F10">
        <v>149.81</v>
      </c>
      <c r="G10">
        <v>149.95</v>
      </c>
      <c r="H10">
        <v>150.3</v>
      </c>
      <c r="I10">
        <v>149.97</v>
      </c>
      <c r="J10">
        <v>150.92</v>
      </c>
      <c r="K10">
        <v>150.95</v>
      </c>
      <c r="L10">
        <v>150.91</v>
      </c>
      <c r="M10">
        <v>150.15</v>
      </c>
      <c r="N10">
        <v>157.94</v>
      </c>
      <c r="O10">
        <v>151.89</v>
      </c>
      <c r="P10">
        <v>149.64</v>
      </c>
      <c r="Q10">
        <v>150.29</v>
      </c>
    </row>
    <row r="12" spans="1:17" ht="12.75">
      <c r="A12" t="s">
        <v>17</v>
      </c>
      <c r="B12">
        <f>AVERAGE(B3:B11)</f>
        <v>150.37125</v>
      </c>
      <c r="C12">
        <f aca="true" t="shared" si="0" ref="C12:Q12">AVERAGE(C3:C11)</f>
        <v>150.11374999999998</v>
      </c>
      <c r="D12">
        <f t="shared" si="0"/>
        <v>150.13875000000002</v>
      </c>
      <c r="E12">
        <f t="shared" si="0"/>
        <v>150.28625000000002</v>
      </c>
      <c r="F12">
        <f t="shared" si="0"/>
        <v>150.23</v>
      </c>
      <c r="G12">
        <f t="shared" si="0"/>
        <v>150.07874999999999</v>
      </c>
      <c r="H12">
        <f t="shared" si="0"/>
        <v>150.06125</v>
      </c>
      <c r="I12">
        <f t="shared" si="0"/>
        <v>149.9175</v>
      </c>
      <c r="J12">
        <f t="shared" si="0"/>
        <v>150.2125</v>
      </c>
      <c r="K12">
        <f t="shared" si="0"/>
        <v>150.48875</v>
      </c>
      <c r="L12">
        <f t="shared" si="0"/>
        <v>150.65375</v>
      </c>
      <c r="M12">
        <f t="shared" si="0"/>
        <v>150.4575</v>
      </c>
      <c r="O12">
        <f t="shared" si="0"/>
        <v>151.78249999999997</v>
      </c>
      <c r="P12">
        <f t="shared" si="0"/>
        <v>149.5625</v>
      </c>
      <c r="Q12">
        <f t="shared" si="0"/>
        <v>150.25</v>
      </c>
    </row>
    <row r="13" spans="14:16" ht="12.75">
      <c r="N13" t="s">
        <v>16</v>
      </c>
      <c r="O13">
        <f>MAX(O3:O10)</f>
        <v>152.18</v>
      </c>
      <c r="P13">
        <f>MIN(P3:P10)</f>
        <v>149.18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sheetData>
    <row r="1" spans="1:17" ht="12.75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271.32</v>
      </c>
      <c r="C3">
        <v>271.17</v>
      </c>
      <c r="D3">
        <v>271.19</v>
      </c>
      <c r="E3">
        <v>271.25</v>
      </c>
      <c r="F3">
        <v>271.42</v>
      </c>
      <c r="G3">
        <v>271.33</v>
      </c>
      <c r="H3">
        <v>271.29</v>
      </c>
      <c r="I3">
        <v>271.23</v>
      </c>
      <c r="J3">
        <v>271.15</v>
      </c>
      <c r="K3">
        <v>271.31</v>
      </c>
      <c r="L3">
        <v>271.61</v>
      </c>
      <c r="M3">
        <v>271.44</v>
      </c>
      <c r="N3">
        <v>274.27</v>
      </c>
      <c r="O3">
        <v>271.88</v>
      </c>
      <c r="P3">
        <v>271.12</v>
      </c>
      <c r="Q3">
        <v>271.31</v>
      </c>
    </row>
    <row r="4" spans="1:17" ht="12.75">
      <c r="A4">
        <v>1992</v>
      </c>
      <c r="B4">
        <v>271.17</v>
      </c>
      <c r="C4">
        <v>271.17</v>
      </c>
      <c r="D4">
        <v>271.21</v>
      </c>
      <c r="E4">
        <v>271.36</v>
      </c>
      <c r="F4">
        <v>271.21</v>
      </c>
      <c r="G4">
        <v>271.19</v>
      </c>
      <c r="H4">
        <v>271.17</v>
      </c>
      <c r="I4">
        <v>271.13</v>
      </c>
      <c r="J4">
        <v>271.13</v>
      </c>
      <c r="K4">
        <v>271.35</v>
      </c>
      <c r="L4">
        <v>271.74</v>
      </c>
      <c r="M4">
        <v>271.51</v>
      </c>
      <c r="N4">
        <v>274.27</v>
      </c>
      <c r="O4">
        <v>272.38</v>
      </c>
      <c r="P4">
        <v>271.11</v>
      </c>
      <c r="Q4">
        <v>271.28</v>
      </c>
    </row>
    <row r="5" spans="1:17" ht="12.75">
      <c r="A5">
        <v>1993</v>
      </c>
      <c r="B5">
        <v>271.19</v>
      </c>
      <c r="C5">
        <v>271.12</v>
      </c>
      <c r="D5">
        <v>271.11</v>
      </c>
      <c r="E5">
        <v>271.12</v>
      </c>
      <c r="F5">
        <v>271.12</v>
      </c>
      <c r="G5">
        <v>271.12</v>
      </c>
      <c r="H5">
        <v>271.11</v>
      </c>
      <c r="I5">
        <v>271.1</v>
      </c>
      <c r="J5">
        <v>271.14</v>
      </c>
      <c r="K5">
        <v>271.66</v>
      </c>
      <c r="L5">
        <v>271.5</v>
      </c>
      <c r="M5">
        <v>271.62</v>
      </c>
      <c r="N5">
        <v>274.27</v>
      </c>
      <c r="O5">
        <v>272.25</v>
      </c>
      <c r="P5">
        <v>271.09</v>
      </c>
      <c r="Q5">
        <v>271.24</v>
      </c>
    </row>
    <row r="6" spans="1:17" ht="12.75">
      <c r="A6">
        <v>1994</v>
      </c>
      <c r="B6">
        <v>271.57</v>
      </c>
      <c r="C6">
        <v>271.21</v>
      </c>
      <c r="D6">
        <v>271.14</v>
      </c>
      <c r="E6">
        <v>271.24</v>
      </c>
      <c r="F6">
        <v>271.21</v>
      </c>
      <c r="G6">
        <v>271.34</v>
      </c>
      <c r="H6">
        <v>271.4</v>
      </c>
      <c r="I6">
        <v>271.3</v>
      </c>
      <c r="J6">
        <v>271.55</v>
      </c>
      <c r="K6">
        <v>271.56</v>
      </c>
      <c r="L6">
        <v>271.51</v>
      </c>
      <c r="M6">
        <v>271.32</v>
      </c>
      <c r="N6">
        <v>274.27</v>
      </c>
      <c r="O6">
        <v>271.86</v>
      </c>
      <c r="P6">
        <v>271.12</v>
      </c>
      <c r="Q6">
        <v>271.36</v>
      </c>
    </row>
    <row r="7" spans="1:17" ht="12.75">
      <c r="A7">
        <v>1995</v>
      </c>
      <c r="B7">
        <v>271.69</v>
      </c>
      <c r="C7">
        <v>271.66</v>
      </c>
      <c r="D7">
        <v>271.9</v>
      </c>
      <c r="E7">
        <v>271.4</v>
      </c>
      <c r="F7">
        <v>271.22</v>
      </c>
      <c r="G7">
        <v>271.3</v>
      </c>
      <c r="H7">
        <v>271.32</v>
      </c>
      <c r="I7">
        <v>271.24</v>
      </c>
      <c r="J7">
        <v>271.67</v>
      </c>
      <c r="K7">
        <v>271.46</v>
      </c>
      <c r="L7">
        <v>271.25</v>
      </c>
      <c r="M7">
        <v>271.44</v>
      </c>
      <c r="N7">
        <v>274.27</v>
      </c>
      <c r="O7">
        <v>272.44</v>
      </c>
      <c r="P7">
        <v>271.19</v>
      </c>
      <c r="Q7">
        <v>271.46</v>
      </c>
    </row>
    <row r="8" spans="1:17" ht="12.75">
      <c r="A8">
        <v>1996</v>
      </c>
      <c r="B8">
        <v>271.76</v>
      </c>
      <c r="C8">
        <v>271.48</v>
      </c>
      <c r="D8">
        <v>271.45</v>
      </c>
      <c r="E8">
        <v>271.5</v>
      </c>
      <c r="F8">
        <v>271.36</v>
      </c>
      <c r="G8">
        <v>271.29</v>
      </c>
      <c r="H8">
        <v>271.68</v>
      </c>
      <c r="I8">
        <v>271.33</v>
      </c>
      <c r="J8">
        <v>271.36</v>
      </c>
      <c r="K8">
        <v>271.59</v>
      </c>
      <c r="L8">
        <v>271.46</v>
      </c>
      <c r="M8">
        <v>271.48</v>
      </c>
      <c r="N8">
        <v>274.27</v>
      </c>
      <c r="O8">
        <v>272.24</v>
      </c>
      <c r="P8">
        <v>271.23</v>
      </c>
      <c r="Q8">
        <v>271.48</v>
      </c>
    </row>
    <row r="9" spans="1:17" ht="12.75">
      <c r="A9">
        <v>1997</v>
      </c>
      <c r="B9">
        <v>271.37</v>
      </c>
      <c r="C9">
        <v>271.43</v>
      </c>
      <c r="D9">
        <v>271.26</v>
      </c>
      <c r="E9">
        <v>271.18</v>
      </c>
      <c r="F9">
        <v>271.14</v>
      </c>
      <c r="G9">
        <v>271.34</v>
      </c>
      <c r="H9">
        <v>271.41</v>
      </c>
      <c r="I9">
        <v>271.41</v>
      </c>
      <c r="J9">
        <v>271.4</v>
      </c>
      <c r="K9">
        <v>271.22</v>
      </c>
      <c r="L9">
        <v>271.26</v>
      </c>
      <c r="M9">
        <v>271.64</v>
      </c>
      <c r="N9">
        <v>274.27</v>
      </c>
      <c r="O9">
        <v>271.94</v>
      </c>
      <c r="P9">
        <v>271.12</v>
      </c>
      <c r="Q9">
        <v>271.34</v>
      </c>
    </row>
    <row r="10" spans="1:17" ht="12.75">
      <c r="A10">
        <v>1998</v>
      </c>
      <c r="B10">
        <v>271.55</v>
      </c>
      <c r="C10">
        <v>271.25</v>
      </c>
      <c r="D10">
        <v>271.15</v>
      </c>
      <c r="E10">
        <v>271.25</v>
      </c>
      <c r="F10">
        <v>271.18</v>
      </c>
      <c r="G10">
        <v>271.14</v>
      </c>
      <c r="H10">
        <v>271.34</v>
      </c>
      <c r="I10">
        <v>271.26</v>
      </c>
      <c r="J10">
        <v>271.52</v>
      </c>
      <c r="K10">
        <v>271.86</v>
      </c>
      <c r="L10">
        <v>272.51</v>
      </c>
      <c r="M10">
        <v>271.42</v>
      </c>
      <c r="N10">
        <v>271.52729999999997</v>
      </c>
      <c r="O10">
        <v>274.07</v>
      </c>
      <c r="P10">
        <v>271.12</v>
      </c>
      <c r="Q10">
        <v>271.45</v>
      </c>
    </row>
    <row r="12" spans="1:17" ht="12.75">
      <c r="A12" t="s">
        <v>17</v>
      </c>
      <c r="B12">
        <f>AVERAGE(B3:B11)</f>
        <v>271.45250000000004</v>
      </c>
      <c r="C12">
        <f aca="true" t="shared" si="0" ref="C12:Q12">AVERAGE(C3:C11)</f>
        <v>271.31125000000003</v>
      </c>
      <c r="D12">
        <f t="shared" si="0"/>
        <v>271.30125000000004</v>
      </c>
      <c r="E12">
        <f t="shared" si="0"/>
        <v>271.2875</v>
      </c>
      <c r="F12">
        <f t="shared" si="0"/>
        <v>271.23249999999996</v>
      </c>
      <c r="G12">
        <f t="shared" si="0"/>
        <v>271.25624999999997</v>
      </c>
      <c r="H12">
        <f t="shared" si="0"/>
        <v>271.34000000000003</v>
      </c>
      <c r="I12">
        <f t="shared" si="0"/>
        <v>271.25</v>
      </c>
      <c r="J12">
        <f t="shared" si="0"/>
        <v>271.365</v>
      </c>
      <c r="K12">
        <f t="shared" si="0"/>
        <v>271.50125</v>
      </c>
      <c r="L12">
        <f t="shared" si="0"/>
        <v>271.605</v>
      </c>
      <c r="M12">
        <f t="shared" si="0"/>
        <v>271.48375000000004</v>
      </c>
      <c r="O12">
        <f t="shared" si="0"/>
        <v>272.3825</v>
      </c>
      <c r="P12">
        <f t="shared" si="0"/>
        <v>271.1375</v>
      </c>
      <c r="Q12">
        <f t="shared" si="0"/>
        <v>271.365</v>
      </c>
    </row>
    <row r="13" spans="14:16" ht="12.75">
      <c r="N13" t="s">
        <v>41</v>
      </c>
      <c r="O13">
        <f>MAX(O3:O10)</f>
        <v>274.07</v>
      </c>
      <c r="P13">
        <f>MIN(P3:P10)</f>
        <v>271.09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278.11</v>
      </c>
      <c r="C3">
        <v>277.76</v>
      </c>
      <c r="D3">
        <v>277.83</v>
      </c>
      <c r="E3">
        <v>277.9</v>
      </c>
      <c r="F3">
        <v>278.18</v>
      </c>
      <c r="G3">
        <v>278.1</v>
      </c>
      <c r="H3">
        <v>277.86</v>
      </c>
      <c r="I3">
        <v>277.77</v>
      </c>
      <c r="J3">
        <v>277.4</v>
      </c>
      <c r="K3">
        <v>277.48</v>
      </c>
      <c r="L3">
        <v>278.59</v>
      </c>
      <c r="M3">
        <v>278.42</v>
      </c>
      <c r="N3">
        <v>280.94</v>
      </c>
      <c r="O3">
        <v>279.2</v>
      </c>
      <c r="P3">
        <v>277.21</v>
      </c>
      <c r="Q3">
        <v>277.95</v>
      </c>
    </row>
    <row r="4" spans="1:17" ht="12.75">
      <c r="A4">
        <v>1992</v>
      </c>
      <c r="B4">
        <v>277.77</v>
      </c>
      <c r="C4">
        <v>277.46</v>
      </c>
      <c r="D4">
        <v>277.38</v>
      </c>
      <c r="E4">
        <v>278.1</v>
      </c>
      <c r="F4">
        <v>277.91</v>
      </c>
      <c r="G4">
        <v>277.52</v>
      </c>
      <c r="H4">
        <v>277.33</v>
      </c>
      <c r="I4">
        <v>277.2</v>
      </c>
      <c r="J4">
        <v>277.11</v>
      </c>
      <c r="K4">
        <v>277.74</v>
      </c>
      <c r="L4">
        <v>278.95</v>
      </c>
      <c r="M4">
        <v>278.58</v>
      </c>
      <c r="N4">
        <v>280.94</v>
      </c>
      <c r="O4">
        <v>279.48</v>
      </c>
      <c r="P4">
        <v>277.05</v>
      </c>
      <c r="Q4">
        <v>277.75</v>
      </c>
    </row>
    <row r="5" spans="1:17" ht="12.75">
      <c r="A5">
        <v>1993</v>
      </c>
      <c r="B5">
        <v>278.04</v>
      </c>
      <c r="C5">
        <v>277.52</v>
      </c>
      <c r="D5">
        <v>277.21</v>
      </c>
      <c r="E5">
        <v>277.13</v>
      </c>
      <c r="F5">
        <v>277.22</v>
      </c>
      <c r="G5">
        <v>277.22</v>
      </c>
      <c r="H5">
        <v>277.24</v>
      </c>
      <c r="I5">
        <v>277.25</v>
      </c>
      <c r="J5">
        <v>277.42</v>
      </c>
      <c r="K5">
        <v>278.56</v>
      </c>
      <c r="L5">
        <v>278.66</v>
      </c>
      <c r="M5">
        <v>278.56</v>
      </c>
      <c r="N5">
        <v>280.94</v>
      </c>
      <c r="O5">
        <v>279.07</v>
      </c>
      <c r="P5">
        <v>277.11</v>
      </c>
      <c r="Q5">
        <v>277.66</v>
      </c>
    </row>
    <row r="6" spans="1:17" ht="12.75">
      <c r="A6">
        <v>1994</v>
      </c>
      <c r="B6">
        <v>278.56</v>
      </c>
      <c r="C6">
        <v>277.97</v>
      </c>
      <c r="D6">
        <v>277.66</v>
      </c>
      <c r="E6">
        <v>277.88</v>
      </c>
      <c r="F6">
        <v>277.89</v>
      </c>
      <c r="G6">
        <v>277.96</v>
      </c>
      <c r="H6">
        <v>278.11</v>
      </c>
      <c r="I6">
        <v>277.54</v>
      </c>
      <c r="J6">
        <v>278.02</v>
      </c>
      <c r="K6">
        <v>278.41</v>
      </c>
      <c r="L6">
        <v>278.57</v>
      </c>
      <c r="M6">
        <v>277.93</v>
      </c>
      <c r="N6">
        <v>280.94</v>
      </c>
      <c r="O6">
        <v>278.82</v>
      </c>
      <c r="P6">
        <v>277.28</v>
      </c>
      <c r="Q6">
        <v>278.04</v>
      </c>
    </row>
    <row r="7" spans="1:17" ht="12.75">
      <c r="A7">
        <v>1995</v>
      </c>
      <c r="B7">
        <v>278.48</v>
      </c>
      <c r="C7">
        <v>278.38</v>
      </c>
      <c r="D7">
        <v>278.63</v>
      </c>
      <c r="E7">
        <v>278.11</v>
      </c>
      <c r="F7">
        <v>277.71</v>
      </c>
      <c r="G7">
        <v>277.81</v>
      </c>
      <c r="H7">
        <v>278.16</v>
      </c>
      <c r="I7">
        <v>277.78</v>
      </c>
      <c r="J7">
        <v>278.32</v>
      </c>
      <c r="K7">
        <v>278.35</v>
      </c>
      <c r="L7">
        <v>277.66</v>
      </c>
      <c r="M7">
        <v>277.67</v>
      </c>
      <c r="N7">
        <v>280.94</v>
      </c>
      <c r="O7">
        <v>278.92</v>
      </c>
      <c r="P7">
        <v>277.25</v>
      </c>
      <c r="Q7">
        <v>278.09</v>
      </c>
    </row>
    <row r="8" spans="1:17" ht="12.75">
      <c r="A8">
        <v>1996</v>
      </c>
      <c r="B8">
        <v>278.54</v>
      </c>
      <c r="C8">
        <v>278.31</v>
      </c>
      <c r="D8">
        <v>278.16</v>
      </c>
      <c r="E8">
        <v>278.33</v>
      </c>
      <c r="F8">
        <v>277.9</v>
      </c>
      <c r="G8">
        <v>277.53</v>
      </c>
      <c r="H8">
        <v>278.12</v>
      </c>
      <c r="I8">
        <v>278.06</v>
      </c>
      <c r="J8">
        <v>277.97</v>
      </c>
      <c r="K8">
        <v>278.44</v>
      </c>
      <c r="L8">
        <v>278.23</v>
      </c>
      <c r="M8">
        <v>278.02</v>
      </c>
      <c r="N8">
        <v>280.94</v>
      </c>
      <c r="O8">
        <v>278.78</v>
      </c>
      <c r="P8">
        <v>277.43</v>
      </c>
      <c r="Q8">
        <v>278.13</v>
      </c>
    </row>
    <row r="9" spans="1:17" ht="12.75">
      <c r="A9">
        <v>1997</v>
      </c>
      <c r="B9">
        <v>277.8</v>
      </c>
      <c r="C9">
        <v>277.78</v>
      </c>
      <c r="D9">
        <v>277.6</v>
      </c>
      <c r="E9">
        <v>277.24</v>
      </c>
      <c r="F9">
        <v>277.15</v>
      </c>
      <c r="G9">
        <v>277.3</v>
      </c>
      <c r="H9">
        <v>277.89</v>
      </c>
      <c r="I9">
        <v>278.2</v>
      </c>
      <c r="J9">
        <v>278.05</v>
      </c>
      <c r="K9">
        <v>277.63</v>
      </c>
      <c r="L9">
        <v>277.39</v>
      </c>
      <c r="M9">
        <v>278.25</v>
      </c>
      <c r="N9">
        <v>280.94</v>
      </c>
      <c r="O9">
        <v>278.71</v>
      </c>
      <c r="P9">
        <v>277.12</v>
      </c>
      <c r="Q9">
        <v>277.69</v>
      </c>
    </row>
    <row r="10" spans="1:17" ht="12.75">
      <c r="A10">
        <v>1998</v>
      </c>
      <c r="B10">
        <v>278.13</v>
      </c>
      <c r="C10">
        <v>277.63</v>
      </c>
      <c r="D10">
        <v>277.29</v>
      </c>
      <c r="E10">
        <v>277.23</v>
      </c>
      <c r="F10">
        <v>277.24</v>
      </c>
      <c r="G10">
        <v>277.16</v>
      </c>
      <c r="H10">
        <v>277.72</v>
      </c>
      <c r="I10">
        <v>277.73</v>
      </c>
      <c r="J10">
        <v>278.11</v>
      </c>
      <c r="K10">
        <v>278.44</v>
      </c>
      <c r="L10">
        <v>278.42</v>
      </c>
      <c r="M10">
        <v>277.93</v>
      </c>
      <c r="N10">
        <v>280.94</v>
      </c>
      <c r="O10">
        <v>278.82</v>
      </c>
      <c r="P10">
        <v>277.1</v>
      </c>
      <c r="Q10">
        <v>277.75</v>
      </c>
    </row>
    <row r="12" spans="1:17" ht="12.75">
      <c r="A12" t="s">
        <v>17</v>
      </c>
      <c r="B12">
        <f>AVERAGE(B3:B11)</f>
        <v>278.17875</v>
      </c>
      <c r="C12">
        <f aca="true" t="shared" si="0" ref="C12:Q12">AVERAGE(C3:C11)</f>
        <v>277.85125</v>
      </c>
      <c r="D12">
        <f t="shared" si="0"/>
        <v>277.72</v>
      </c>
      <c r="E12">
        <f t="shared" si="0"/>
        <v>277.74</v>
      </c>
      <c r="F12">
        <f t="shared" si="0"/>
        <v>277.65</v>
      </c>
      <c r="G12">
        <f t="shared" si="0"/>
        <v>277.575</v>
      </c>
      <c r="H12">
        <f t="shared" si="0"/>
        <v>277.80375000000004</v>
      </c>
      <c r="I12">
        <f t="shared" si="0"/>
        <v>277.69124999999997</v>
      </c>
      <c r="J12">
        <f t="shared" si="0"/>
        <v>277.8</v>
      </c>
      <c r="K12">
        <f t="shared" si="0"/>
        <v>278.13125</v>
      </c>
      <c r="L12">
        <f t="shared" si="0"/>
        <v>278.30875000000003</v>
      </c>
      <c r="M12">
        <f t="shared" si="0"/>
        <v>278.17</v>
      </c>
      <c r="O12">
        <f t="shared" si="0"/>
        <v>278.975</v>
      </c>
      <c r="P12">
        <f t="shared" si="0"/>
        <v>277.19375</v>
      </c>
      <c r="Q12">
        <f t="shared" si="0"/>
        <v>277.8825</v>
      </c>
    </row>
    <row r="13" spans="14:16" ht="12.75">
      <c r="N13" t="s">
        <v>41</v>
      </c>
      <c r="O13">
        <f>MAX(O3:O10)</f>
        <v>279.48</v>
      </c>
      <c r="P13">
        <f>MIN(P3:P10)</f>
        <v>277.05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875" style="0" customWidth="1"/>
  </cols>
  <sheetData>
    <row r="1" spans="1:17" ht="12.75">
      <c r="A1" s="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259.88</v>
      </c>
      <c r="C3">
        <v>259.66</v>
      </c>
      <c r="D3">
        <v>259.72</v>
      </c>
      <c r="E3">
        <v>259.82</v>
      </c>
      <c r="F3">
        <v>260.07</v>
      </c>
      <c r="G3">
        <v>259.9</v>
      </c>
      <c r="H3">
        <v>259.78</v>
      </c>
      <c r="I3">
        <v>259.71</v>
      </c>
      <c r="J3">
        <v>259.64</v>
      </c>
      <c r="K3">
        <v>259.88</v>
      </c>
      <c r="L3">
        <v>260.12</v>
      </c>
      <c r="M3">
        <v>259.91</v>
      </c>
      <c r="N3">
        <v>262.27</v>
      </c>
      <c r="O3">
        <v>260.52</v>
      </c>
      <c r="P3">
        <v>259.56</v>
      </c>
      <c r="Q3">
        <v>259.84</v>
      </c>
    </row>
    <row r="4" spans="1:17" ht="12.75">
      <c r="A4">
        <v>1992</v>
      </c>
      <c r="B4">
        <v>259.57</v>
      </c>
      <c r="C4">
        <v>259.63</v>
      </c>
      <c r="D4">
        <v>259.64</v>
      </c>
      <c r="E4">
        <v>259.84</v>
      </c>
      <c r="F4">
        <v>259.77</v>
      </c>
      <c r="G4">
        <v>259.89</v>
      </c>
      <c r="H4">
        <v>259.7</v>
      </c>
      <c r="I4">
        <v>259.48</v>
      </c>
      <c r="J4">
        <v>259.49</v>
      </c>
      <c r="K4">
        <v>259.93</v>
      </c>
      <c r="L4">
        <v>260.18</v>
      </c>
      <c r="M4">
        <v>260.12</v>
      </c>
      <c r="N4">
        <v>262.27</v>
      </c>
      <c r="O4">
        <v>260.56</v>
      </c>
      <c r="P4">
        <v>259.41</v>
      </c>
      <c r="Q4">
        <v>259.77</v>
      </c>
    </row>
    <row r="5" spans="1:17" ht="12.75">
      <c r="A5">
        <v>1993</v>
      </c>
      <c r="B5">
        <v>259.73</v>
      </c>
      <c r="C5">
        <v>259.5</v>
      </c>
      <c r="D5">
        <v>259.45</v>
      </c>
      <c r="E5">
        <v>259.47</v>
      </c>
      <c r="F5">
        <v>259.41</v>
      </c>
      <c r="G5">
        <v>259.47</v>
      </c>
      <c r="H5">
        <v>259.6</v>
      </c>
      <c r="I5">
        <v>259.52</v>
      </c>
      <c r="J5">
        <v>259.68</v>
      </c>
      <c r="K5">
        <v>260.19</v>
      </c>
      <c r="L5">
        <v>260.09</v>
      </c>
      <c r="M5">
        <v>260.21</v>
      </c>
      <c r="N5">
        <v>262.27</v>
      </c>
      <c r="O5">
        <v>260.7</v>
      </c>
      <c r="P5">
        <v>259.35</v>
      </c>
      <c r="Q5">
        <v>259.69</v>
      </c>
    </row>
    <row r="6" spans="1:17" ht="12.75">
      <c r="A6">
        <v>1994</v>
      </c>
      <c r="B6">
        <v>260.07</v>
      </c>
      <c r="C6">
        <v>259.69</v>
      </c>
      <c r="D6">
        <v>259.57</v>
      </c>
      <c r="E6">
        <v>259.83</v>
      </c>
      <c r="F6">
        <v>259.71</v>
      </c>
      <c r="G6">
        <v>260.06</v>
      </c>
      <c r="H6">
        <v>259.87</v>
      </c>
      <c r="I6">
        <v>259.75</v>
      </c>
      <c r="J6">
        <v>259.95</v>
      </c>
      <c r="K6">
        <v>260.02</v>
      </c>
      <c r="L6">
        <v>260.01</v>
      </c>
      <c r="M6">
        <v>259.89</v>
      </c>
      <c r="N6">
        <v>262.27</v>
      </c>
      <c r="O6">
        <v>260.79</v>
      </c>
      <c r="P6">
        <v>259.52</v>
      </c>
      <c r="Q6">
        <v>259.87</v>
      </c>
    </row>
    <row r="7" spans="1:17" ht="12.75">
      <c r="A7">
        <v>1995</v>
      </c>
      <c r="B7">
        <v>260.27</v>
      </c>
      <c r="C7">
        <v>260.02</v>
      </c>
      <c r="D7">
        <v>260.22</v>
      </c>
      <c r="E7">
        <v>259.75</v>
      </c>
      <c r="F7">
        <v>259.59</v>
      </c>
      <c r="G7">
        <v>259.69</v>
      </c>
      <c r="H7">
        <v>259.63</v>
      </c>
      <c r="I7">
        <v>259.61</v>
      </c>
      <c r="J7">
        <v>260.07</v>
      </c>
      <c r="K7">
        <v>259.75</v>
      </c>
      <c r="L7">
        <v>259.6</v>
      </c>
      <c r="M7">
        <v>259.81</v>
      </c>
      <c r="N7">
        <v>262.27</v>
      </c>
      <c r="O7">
        <v>260.68</v>
      </c>
      <c r="P7">
        <v>259.49</v>
      </c>
      <c r="Q7">
        <v>259.83</v>
      </c>
    </row>
    <row r="8" spans="1:17" ht="12.75">
      <c r="A8">
        <v>1996</v>
      </c>
      <c r="B8">
        <v>259.94</v>
      </c>
      <c r="C8">
        <v>259.81</v>
      </c>
      <c r="D8">
        <v>259.9</v>
      </c>
      <c r="E8">
        <v>259.93</v>
      </c>
      <c r="F8">
        <v>259.85</v>
      </c>
      <c r="G8">
        <v>259.74</v>
      </c>
      <c r="H8">
        <v>259.95</v>
      </c>
      <c r="I8">
        <v>259.8</v>
      </c>
      <c r="J8">
        <v>259.97</v>
      </c>
      <c r="K8">
        <v>260.1</v>
      </c>
      <c r="L8">
        <v>259.93</v>
      </c>
      <c r="M8">
        <v>259.93</v>
      </c>
      <c r="N8">
        <v>262.27</v>
      </c>
      <c r="O8">
        <v>260.32</v>
      </c>
      <c r="P8">
        <v>259.61</v>
      </c>
      <c r="Q8">
        <v>259.9</v>
      </c>
    </row>
    <row r="9" spans="1:17" ht="12.75">
      <c r="A9">
        <v>1997</v>
      </c>
      <c r="B9">
        <v>259.83</v>
      </c>
      <c r="C9">
        <v>259.89</v>
      </c>
      <c r="D9">
        <v>259.65</v>
      </c>
      <c r="E9">
        <v>259.66</v>
      </c>
      <c r="F9">
        <v>259.49</v>
      </c>
      <c r="G9">
        <v>259.73</v>
      </c>
      <c r="H9">
        <v>259.83</v>
      </c>
      <c r="I9">
        <v>259.89</v>
      </c>
      <c r="J9">
        <v>259.82</v>
      </c>
      <c r="K9">
        <v>259.69</v>
      </c>
      <c r="L9">
        <v>259.85</v>
      </c>
      <c r="M9">
        <v>260.3</v>
      </c>
      <c r="N9">
        <v>262.27</v>
      </c>
      <c r="O9">
        <v>260.58</v>
      </c>
      <c r="P9">
        <v>259.46</v>
      </c>
      <c r="Q9">
        <v>259.8</v>
      </c>
    </row>
    <row r="10" spans="1:17" ht="12.75">
      <c r="A10">
        <v>1998</v>
      </c>
      <c r="B10">
        <v>259.91</v>
      </c>
      <c r="C10">
        <v>259.63</v>
      </c>
      <c r="D10">
        <v>259.6</v>
      </c>
      <c r="E10">
        <v>259.6</v>
      </c>
      <c r="F10">
        <v>259.62</v>
      </c>
      <c r="G10">
        <v>259.62</v>
      </c>
      <c r="H10">
        <v>259.98</v>
      </c>
      <c r="I10">
        <v>259.78</v>
      </c>
      <c r="J10">
        <v>260.06</v>
      </c>
      <c r="K10">
        <v>260.28</v>
      </c>
      <c r="L10">
        <v>260.35</v>
      </c>
      <c r="M10">
        <v>259.95</v>
      </c>
      <c r="N10">
        <v>262.27</v>
      </c>
      <c r="O10">
        <v>261.02</v>
      </c>
      <c r="P10">
        <v>259.52</v>
      </c>
      <c r="Q10">
        <v>259.87</v>
      </c>
    </row>
    <row r="12" spans="1:17" ht="12.75">
      <c r="A12" t="s">
        <v>17</v>
      </c>
      <c r="B12">
        <f>AVERAGE(B3:B11)</f>
        <v>259.9</v>
      </c>
      <c r="C12">
        <f aca="true" t="shared" si="0" ref="C12:Q12">AVERAGE(C3:C11)</f>
        <v>259.72875</v>
      </c>
      <c r="D12">
        <f t="shared" si="0"/>
        <v>259.71875</v>
      </c>
      <c r="E12">
        <f t="shared" si="0"/>
        <v>259.7375</v>
      </c>
      <c r="F12">
        <f t="shared" si="0"/>
        <v>259.68875</v>
      </c>
      <c r="G12">
        <f t="shared" si="0"/>
        <v>259.7625</v>
      </c>
      <c r="H12">
        <f t="shared" si="0"/>
        <v>259.7925</v>
      </c>
      <c r="I12">
        <f t="shared" si="0"/>
        <v>259.6925</v>
      </c>
      <c r="J12">
        <f t="shared" si="0"/>
        <v>259.835</v>
      </c>
      <c r="K12">
        <f t="shared" si="0"/>
        <v>259.98</v>
      </c>
      <c r="L12">
        <f t="shared" si="0"/>
        <v>260.01625</v>
      </c>
      <c r="M12">
        <f t="shared" si="0"/>
        <v>260.015</v>
      </c>
      <c r="O12">
        <f t="shared" si="0"/>
        <v>260.64625</v>
      </c>
      <c r="P12">
        <f t="shared" si="0"/>
        <v>259.49</v>
      </c>
      <c r="Q12">
        <f t="shared" si="0"/>
        <v>259.82125</v>
      </c>
    </row>
    <row r="13" spans="14:16" ht="12.75">
      <c r="N13" t="s">
        <v>41</v>
      </c>
      <c r="O13">
        <f>MAX(O3:O10)</f>
        <v>261.02</v>
      </c>
      <c r="P13">
        <f>MIN(P3:P10)</f>
        <v>259.35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241.32</v>
      </c>
      <c r="C3">
        <v>240.99</v>
      </c>
      <c r="D3">
        <v>241.12</v>
      </c>
      <c r="E3">
        <v>241.25</v>
      </c>
      <c r="F3">
        <v>241.58</v>
      </c>
      <c r="G3">
        <v>241.46</v>
      </c>
      <c r="H3">
        <v>241.17</v>
      </c>
      <c r="I3">
        <v>241.2</v>
      </c>
      <c r="J3">
        <v>240.95</v>
      </c>
      <c r="K3">
        <v>241.28</v>
      </c>
      <c r="L3">
        <v>241.95</v>
      </c>
      <c r="M3">
        <v>241.4</v>
      </c>
      <c r="N3">
        <v>243.44</v>
      </c>
      <c r="O3">
        <v>242.68</v>
      </c>
      <c r="P3">
        <v>240.86</v>
      </c>
      <c r="Q3">
        <v>241.31</v>
      </c>
    </row>
    <row r="4" spans="1:17" ht="12.75">
      <c r="A4">
        <v>1992</v>
      </c>
      <c r="B4">
        <v>241</v>
      </c>
      <c r="C4">
        <v>241.05</v>
      </c>
      <c r="D4">
        <v>241.06</v>
      </c>
      <c r="E4">
        <v>241.39</v>
      </c>
      <c r="F4">
        <v>241.21</v>
      </c>
      <c r="G4">
        <v>241.05</v>
      </c>
      <c r="H4">
        <v>240.91</v>
      </c>
      <c r="I4">
        <v>240.69</v>
      </c>
      <c r="J4">
        <v>240.67</v>
      </c>
      <c r="K4">
        <v>241.18</v>
      </c>
      <c r="L4">
        <v>241.94</v>
      </c>
      <c r="M4">
        <v>241.73</v>
      </c>
      <c r="N4">
        <v>243.44</v>
      </c>
      <c r="O4">
        <v>242.95</v>
      </c>
      <c r="P4">
        <v>240.62</v>
      </c>
      <c r="Q4">
        <v>241.16</v>
      </c>
    </row>
    <row r="5" spans="1:17" ht="12.75">
      <c r="A5">
        <v>1993</v>
      </c>
      <c r="B5">
        <v>241.15</v>
      </c>
      <c r="C5">
        <v>240.94</v>
      </c>
      <c r="D5">
        <v>240.82</v>
      </c>
      <c r="E5">
        <v>240.85</v>
      </c>
      <c r="F5">
        <v>240.83</v>
      </c>
      <c r="G5">
        <v>240.68</v>
      </c>
      <c r="H5">
        <v>240.62</v>
      </c>
      <c r="I5">
        <v>240.59</v>
      </c>
      <c r="J5">
        <v>240.72</v>
      </c>
      <c r="K5">
        <v>241.7</v>
      </c>
      <c r="L5">
        <v>241.59</v>
      </c>
      <c r="M5">
        <v>241.74</v>
      </c>
      <c r="N5">
        <v>243.44</v>
      </c>
      <c r="O5">
        <v>242.48</v>
      </c>
      <c r="P5">
        <v>240.56</v>
      </c>
      <c r="Q5">
        <v>241.02</v>
      </c>
    </row>
    <row r="6" spans="1:17" ht="12.75">
      <c r="A6">
        <v>1994</v>
      </c>
      <c r="B6">
        <v>241.57</v>
      </c>
      <c r="C6">
        <v>241.1</v>
      </c>
      <c r="D6">
        <v>240.95</v>
      </c>
      <c r="E6">
        <v>241.3</v>
      </c>
      <c r="F6">
        <v>241.1</v>
      </c>
      <c r="G6">
        <v>241.28</v>
      </c>
      <c r="H6">
        <v>241.19</v>
      </c>
      <c r="I6">
        <v>241.14</v>
      </c>
      <c r="J6">
        <v>241.41</v>
      </c>
      <c r="K6">
        <v>241.4</v>
      </c>
      <c r="L6">
        <v>241.47</v>
      </c>
      <c r="M6">
        <v>241.14</v>
      </c>
      <c r="N6">
        <v>243.44</v>
      </c>
      <c r="O6">
        <v>242.44</v>
      </c>
      <c r="P6">
        <v>240.9</v>
      </c>
      <c r="Q6">
        <v>241.25</v>
      </c>
    </row>
    <row r="7" spans="1:17" ht="12.75">
      <c r="A7">
        <v>1995</v>
      </c>
      <c r="B7">
        <v>241.62</v>
      </c>
      <c r="C7">
        <v>241.5</v>
      </c>
      <c r="D7">
        <v>241.85</v>
      </c>
      <c r="E7">
        <v>241.22</v>
      </c>
      <c r="F7">
        <v>241.15</v>
      </c>
      <c r="G7">
        <v>241.11</v>
      </c>
      <c r="H7">
        <v>241.05</v>
      </c>
      <c r="I7">
        <v>240.99</v>
      </c>
      <c r="J7">
        <v>241.57</v>
      </c>
      <c r="K7">
        <v>241.22</v>
      </c>
      <c r="L7">
        <v>240.98</v>
      </c>
      <c r="M7">
        <v>241.23</v>
      </c>
      <c r="N7">
        <v>243.44</v>
      </c>
      <c r="O7">
        <v>242.59</v>
      </c>
      <c r="P7">
        <v>240.91</v>
      </c>
      <c r="Q7">
        <v>241.29</v>
      </c>
    </row>
    <row r="8" spans="1:17" ht="12.75">
      <c r="A8">
        <v>1996</v>
      </c>
      <c r="B8">
        <v>241.63</v>
      </c>
      <c r="C8">
        <v>241.24</v>
      </c>
      <c r="D8">
        <v>241.26</v>
      </c>
      <c r="E8">
        <v>241.53</v>
      </c>
      <c r="F8">
        <v>241.38</v>
      </c>
      <c r="G8">
        <v>241.13</v>
      </c>
      <c r="H8">
        <v>241.62</v>
      </c>
      <c r="I8">
        <v>241.22</v>
      </c>
      <c r="J8">
        <v>241.35</v>
      </c>
      <c r="K8">
        <v>241.79</v>
      </c>
      <c r="L8">
        <v>241.47</v>
      </c>
      <c r="M8">
        <v>241.36</v>
      </c>
      <c r="N8">
        <v>243.44</v>
      </c>
      <c r="O8">
        <v>242.95</v>
      </c>
      <c r="P8">
        <v>240.98</v>
      </c>
      <c r="Q8">
        <v>241.42</v>
      </c>
    </row>
    <row r="9" spans="1:17" ht="12.75">
      <c r="A9">
        <v>1997</v>
      </c>
      <c r="B9">
        <v>241.26</v>
      </c>
      <c r="C9">
        <v>241.34</v>
      </c>
      <c r="D9">
        <v>241.12</v>
      </c>
      <c r="E9">
        <v>240.99</v>
      </c>
      <c r="F9">
        <v>240.97</v>
      </c>
      <c r="G9">
        <v>241.11</v>
      </c>
      <c r="H9">
        <v>241.1</v>
      </c>
      <c r="I9">
        <v>241.21</v>
      </c>
      <c r="J9">
        <v>241.21</v>
      </c>
      <c r="K9">
        <v>241.02</v>
      </c>
      <c r="L9">
        <v>241.13</v>
      </c>
      <c r="M9">
        <v>241.79</v>
      </c>
      <c r="N9">
        <v>243.44</v>
      </c>
      <c r="O9">
        <v>242.48</v>
      </c>
      <c r="P9">
        <v>240.89</v>
      </c>
      <c r="Q9">
        <v>241.19</v>
      </c>
    </row>
    <row r="10" spans="1:17" ht="12.75">
      <c r="A10">
        <v>1998</v>
      </c>
      <c r="B10">
        <v>241.38</v>
      </c>
      <c r="C10">
        <v>241.02</v>
      </c>
      <c r="D10">
        <v>240.92</v>
      </c>
      <c r="E10">
        <v>240.95</v>
      </c>
      <c r="F10">
        <v>240.96</v>
      </c>
      <c r="G10">
        <v>240.86</v>
      </c>
      <c r="H10">
        <v>241.21</v>
      </c>
      <c r="I10">
        <v>241.09</v>
      </c>
      <c r="J10">
        <v>241.5</v>
      </c>
      <c r="K10">
        <v>241.9</v>
      </c>
      <c r="L10">
        <v>242</v>
      </c>
      <c r="M10">
        <v>241.37</v>
      </c>
      <c r="N10">
        <v>243.44</v>
      </c>
      <c r="O10">
        <v>242.98</v>
      </c>
      <c r="P10">
        <v>240.81</v>
      </c>
      <c r="Q10">
        <v>241.26</v>
      </c>
    </row>
    <row r="12" spans="1:17" ht="12.75">
      <c r="A12" t="s">
        <v>17</v>
      </c>
      <c r="B12">
        <f>AVERAGE(B3:B11)</f>
        <v>241.36624999999998</v>
      </c>
      <c r="C12">
        <f aca="true" t="shared" si="0" ref="C12:Q12">AVERAGE(C3:C11)</f>
        <v>241.14749999999998</v>
      </c>
      <c r="D12">
        <f t="shared" si="0"/>
        <v>241.1375</v>
      </c>
      <c r="E12">
        <f t="shared" si="0"/>
        <v>241.185</v>
      </c>
      <c r="F12">
        <f t="shared" si="0"/>
        <v>241.1475</v>
      </c>
      <c r="G12">
        <f t="shared" si="0"/>
        <v>241.08500000000004</v>
      </c>
      <c r="H12">
        <f t="shared" si="0"/>
        <v>241.10875</v>
      </c>
      <c r="I12">
        <f t="shared" si="0"/>
        <v>241.01625</v>
      </c>
      <c r="J12">
        <f t="shared" si="0"/>
        <v>241.17249999999999</v>
      </c>
      <c r="K12">
        <f t="shared" si="0"/>
        <v>241.43625</v>
      </c>
      <c r="L12">
        <f t="shared" si="0"/>
        <v>241.56625000000003</v>
      </c>
      <c r="M12">
        <f t="shared" si="0"/>
        <v>241.46999999999997</v>
      </c>
      <c r="O12">
        <f t="shared" si="0"/>
        <v>242.69375</v>
      </c>
      <c r="P12">
        <f t="shared" si="0"/>
        <v>240.81624999999997</v>
      </c>
      <c r="Q12">
        <f t="shared" si="0"/>
        <v>241.2375</v>
      </c>
    </row>
    <row r="13" spans="14:16" ht="12.75">
      <c r="N13" t="s">
        <v>41</v>
      </c>
      <c r="O13">
        <f>MAX(O3:O10)</f>
        <v>242.98</v>
      </c>
      <c r="P13">
        <f>MIN(P3:P10)</f>
        <v>240.56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75390625" style="0" customWidth="1"/>
  </cols>
  <sheetData>
    <row r="1" spans="1:17" ht="12.7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243.57</v>
      </c>
      <c r="C3">
        <v>242.45</v>
      </c>
      <c r="D3">
        <v>242.97</v>
      </c>
      <c r="E3">
        <v>243.27</v>
      </c>
      <c r="F3">
        <v>243.71</v>
      </c>
      <c r="G3">
        <v>243.33</v>
      </c>
      <c r="H3">
        <v>242.47</v>
      </c>
      <c r="I3">
        <v>242.92</v>
      </c>
      <c r="J3">
        <v>242.34</v>
      </c>
      <c r="K3">
        <v>243.2</v>
      </c>
      <c r="L3">
        <v>244.45</v>
      </c>
      <c r="M3">
        <v>243.22</v>
      </c>
      <c r="N3">
        <v>246.79</v>
      </c>
      <c r="O3">
        <v>245.74</v>
      </c>
      <c r="P3">
        <v>242.15</v>
      </c>
      <c r="Q3">
        <v>243.16</v>
      </c>
    </row>
    <row r="4" spans="1:17" ht="12.75">
      <c r="A4">
        <v>1992</v>
      </c>
      <c r="B4">
        <v>242.45</v>
      </c>
      <c r="C4">
        <v>242.86</v>
      </c>
      <c r="D4">
        <v>242.79</v>
      </c>
      <c r="E4">
        <v>243.27</v>
      </c>
      <c r="F4">
        <v>242.71</v>
      </c>
      <c r="G4">
        <v>242.71</v>
      </c>
      <c r="H4">
        <v>242.15</v>
      </c>
      <c r="I4">
        <v>241.86</v>
      </c>
      <c r="J4">
        <v>241.75</v>
      </c>
      <c r="K4">
        <v>243</v>
      </c>
      <c r="L4">
        <v>244.32</v>
      </c>
      <c r="M4">
        <v>243.57</v>
      </c>
      <c r="N4">
        <v>246.79</v>
      </c>
      <c r="O4">
        <v>245.64</v>
      </c>
      <c r="P4">
        <v>241.66</v>
      </c>
      <c r="Q4">
        <v>242.78</v>
      </c>
    </row>
    <row r="5" spans="1:17" ht="12.75">
      <c r="A5">
        <v>1993</v>
      </c>
      <c r="B5">
        <v>242.36</v>
      </c>
      <c r="C5">
        <v>241.98</v>
      </c>
      <c r="D5">
        <v>241.9</v>
      </c>
      <c r="E5">
        <v>242.14</v>
      </c>
      <c r="F5">
        <v>241.99</v>
      </c>
      <c r="G5">
        <v>241.81</v>
      </c>
      <c r="H5">
        <v>241.72</v>
      </c>
      <c r="I5">
        <v>241.66</v>
      </c>
      <c r="J5">
        <v>241.89</v>
      </c>
      <c r="K5">
        <v>244.25</v>
      </c>
      <c r="L5">
        <v>243.83</v>
      </c>
      <c r="M5">
        <v>244.37</v>
      </c>
      <c r="N5">
        <v>246.79</v>
      </c>
      <c r="O5">
        <v>245.61</v>
      </c>
      <c r="P5">
        <v>241.61</v>
      </c>
      <c r="Q5">
        <v>242.56</v>
      </c>
    </row>
    <row r="6" spans="1:17" ht="12.75">
      <c r="A6">
        <v>1994</v>
      </c>
      <c r="B6">
        <v>243.85</v>
      </c>
      <c r="C6">
        <v>242.6</v>
      </c>
      <c r="D6">
        <v>242.34</v>
      </c>
      <c r="E6">
        <v>243.67</v>
      </c>
      <c r="F6">
        <v>242.46</v>
      </c>
      <c r="G6">
        <v>243.01</v>
      </c>
      <c r="H6">
        <v>242.66</v>
      </c>
      <c r="I6">
        <v>242.6</v>
      </c>
      <c r="J6">
        <v>243.5</v>
      </c>
      <c r="K6">
        <v>243.67</v>
      </c>
      <c r="L6">
        <v>243.53</v>
      </c>
      <c r="M6">
        <v>243.07</v>
      </c>
      <c r="N6">
        <v>246.79</v>
      </c>
      <c r="O6">
        <v>245.62</v>
      </c>
      <c r="P6">
        <v>241.98</v>
      </c>
      <c r="Q6">
        <v>243.08</v>
      </c>
    </row>
    <row r="7" spans="1:17" ht="12.75">
      <c r="A7">
        <v>1995</v>
      </c>
      <c r="B7">
        <v>244.49</v>
      </c>
      <c r="C7">
        <v>244.31</v>
      </c>
      <c r="D7">
        <v>244.7</v>
      </c>
      <c r="E7">
        <v>242.71</v>
      </c>
      <c r="F7">
        <v>242.52</v>
      </c>
      <c r="G7">
        <v>242.66</v>
      </c>
      <c r="H7">
        <v>242.36</v>
      </c>
      <c r="I7">
        <v>242.15</v>
      </c>
      <c r="J7">
        <v>243.59</v>
      </c>
      <c r="K7">
        <v>242.64</v>
      </c>
      <c r="L7">
        <v>242.17</v>
      </c>
      <c r="M7">
        <v>243.1</v>
      </c>
      <c r="N7">
        <v>246.79</v>
      </c>
      <c r="O7">
        <v>245.73</v>
      </c>
      <c r="P7">
        <v>242.01</v>
      </c>
      <c r="Q7">
        <v>243.12</v>
      </c>
    </row>
    <row r="8" spans="1:17" ht="12.75">
      <c r="A8">
        <v>1996</v>
      </c>
      <c r="B8">
        <v>244.2</v>
      </c>
      <c r="C8">
        <v>243.31</v>
      </c>
      <c r="D8">
        <v>243.63</v>
      </c>
      <c r="E8">
        <v>243.71</v>
      </c>
      <c r="F8">
        <v>243.13</v>
      </c>
      <c r="G8">
        <v>242.77</v>
      </c>
      <c r="H8">
        <v>243.76</v>
      </c>
      <c r="I8">
        <v>243.05</v>
      </c>
      <c r="J8">
        <v>243.46</v>
      </c>
      <c r="K8">
        <v>244.51</v>
      </c>
      <c r="L8">
        <v>243.55</v>
      </c>
      <c r="M8">
        <v>243.87</v>
      </c>
      <c r="N8">
        <v>246.79</v>
      </c>
      <c r="O8">
        <v>245.62</v>
      </c>
      <c r="P8">
        <v>242.33</v>
      </c>
      <c r="Q8">
        <v>243.58</v>
      </c>
    </row>
    <row r="9" spans="1:17" ht="12.75">
      <c r="A9">
        <v>1997</v>
      </c>
      <c r="B9">
        <v>243.36</v>
      </c>
      <c r="C9">
        <v>243.75</v>
      </c>
      <c r="D9">
        <v>242.89</v>
      </c>
      <c r="E9">
        <v>242.44</v>
      </c>
      <c r="F9">
        <v>242.33</v>
      </c>
      <c r="G9">
        <v>242.76</v>
      </c>
      <c r="H9">
        <v>242.71</v>
      </c>
      <c r="I9">
        <v>243.03</v>
      </c>
      <c r="J9">
        <v>243.01</v>
      </c>
      <c r="K9">
        <v>242.62</v>
      </c>
      <c r="L9">
        <v>242.98</v>
      </c>
      <c r="M9">
        <v>244.57</v>
      </c>
      <c r="N9">
        <v>246.79</v>
      </c>
      <c r="O9">
        <v>245.44</v>
      </c>
      <c r="P9">
        <v>242.25</v>
      </c>
      <c r="Q9">
        <v>243.04</v>
      </c>
    </row>
    <row r="10" spans="1:17" ht="12.75">
      <c r="A10">
        <v>1998</v>
      </c>
      <c r="B10">
        <v>243.34</v>
      </c>
      <c r="C10">
        <v>242.44</v>
      </c>
      <c r="D10">
        <v>242.52</v>
      </c>
      <c r="E10">
        <v>242.53</v>
      </c>
      <c r="F10">
        <v>242.36</v>
      </c>
      <c r="G10">
        <v>242.22</v>
      </c>
      <c r="H10">
        <v>243.54</v>
      </c>
      <c r="I10">
        <v>242.4</v>
      </c>
      <c r="J10">
        <v>243.39</v>
      </c>
      <c r="K10">
        <v>244.49</v>
      </c>
      <c r="L10">
        <v>244.64</v>
      </c>
      <c r="M10">
        <v>243.36</v>
      </c>
      <c r="N10">
        <v>246.79</v>
      </c>
      <c r="O10">
        <v>245.71</v>
      </c>
      <c r="P10">
        <v>242.17</v>
      </c>
      <c r="Q10">
        <v>243.1</v>
      </c>
    </row>
    <row r="12" spans="1:17" ht="12.75">
      <c r="A12" t="s">
        <v>17</v>
      </c>
      <c r="B12">
        <f>AVERAGE(B3:B11)</f>
        <v>243.45250000000001</v>
      </c>
      <c r="C12">
        <f aca="true" t="shared" si="0" ref="C12:Q12">AVERAGE(C3:C11)</f>
        <v>242.9625</v>
      </c>
      <c r="D12">
        <f t="shared" si="0"/>
        <v>242.96749999999997</v>
      </c>
      <c r="E12">
        <f t="shared" si="0"/>
        <v>242.9675</v>
      </c>
      <c r="F12">
        <f t="shared" si="0"/>
        <v>242.65125</v>
      </c>
      <c r="G12">
        <f t="shared" si="0"/>
        <v>242.65875</v>
      </c>
      <c r="H12">
        <f t="shared" si="0"/>
        <v>242.67125000000001</v>
      </c>
      <c r="I12">
        <f t="shared" si="0"/>
        <v>242.45875</v>
      </c>
      <c r="J12">
        <f t="shared" si="0"/>
        <v>242.86624999999998</v>
      </c>
      <c r="K12">
        <f t="shared" si="0"/>
        <v>243.54749999999999</v>
      </c>
      <c r="L12">
        <f t="shared" si="0"/>
        <v>243.68374999999997</v>
      </c>
      <c r="M12">
        <f t="shared" si="0"/>
        <v>243.64124999999996</v>
      </c>
      <c r="O12">
        <f t="shared" si="0"/>
        <v>245.63875000000002</v>
      </c>
      <c r="P12">
        <f t="shared" si="0"/>
        <v>242.02</v>
      </c>
      <c r="Q12">
        <f t="shared" si="0"/>
        <v>243.05249999999998</v>
      </c>
    </row>
    <row r="13" spans="14:16" ht="12.75">
      <c r="N13" t="s">
        <v>16</v>
      </c>
      <c r="O13">
        <f>MAX(O3:O10)</f>
        <v>245.74</v>
      </c>
      <c r="P13">
        <f>MIN(P3:P10)</f>
        <v>241.61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</cols>
  <sheetData>
    <row r="1" spans="1:17" ht="12.7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243.32</v>
      </c>
      <c r="C3">
        <v>242.97</v>
      </c>
      <c r="D3">
        <v>243.09</v>
      </c>
      <c r="E3">
        <v>243.19</v>
      </c>
      <c r="F3">
        <v>243.5</v>
      </c>
      <c r="G3">
        <v>243.38</v>
      </c>
      <c r="H3">
        <v>243.13</v>
      </c>
      <c r="I3">
        <v>243.15</v>
      </c>
      <c r="J3">
        <v>242.92</v>
      </c>
      <c r="K3">
        <v>243.21</v>
      </c>
      <c r="L3">
        <v>244.05</v>
      </c>
      <c r="M3">
        <v>243.38</v>
      </c>
      <c r="N3">
        <v>245.54</v>
      </c>
      <c r="O3">
        <v>245.19</v>
      </c>
      <c r="P3">
        <v>242.8</v>
      </c>
      <c r="Q3">
        <v>243.28</v>
      </c>
    </row>
    <row r="4" spans="1:17" ht="12.75">
      <c r="A4">
        <v>1992</v>
      </c>
      <c r="B4">
        <v>242.95</v>
      </c>
      <c r="C4">
        <v>242.97</v>
      </c>
      <c r="D4">
        <v>243.02</v>
      </c>
      <c r="E4">
        <v>243.31</v>
      </c>
      <c r="F4">
        <v>243.12</v>
      </c>
      <c r="G4">
        <v>242.99</v>
      </c>
      <c r="H4">
        <v>242.83</v>
      </c>
      <c r="I4">
        <v>242.62</v>
      </c>
      <c r="J4">
        <v>242.57</v>
      </c>
      <c r="K4">
        <v>243.19</v>
      </c>
      <c r="L4">
        <v>243.91</v>
      </c>
      <c r="M4">
        <v>243.7</v>
      </c>
      <c r="N4">
        <v>245.54</v>
      </c>
      <c r="O4">
        <v>244.96</v>
      </c>
      <c r="P4">
        <v>242.5</v>
      </c>
      <c r="Q4">
        <v>243.1</v>
      </c>
    </row>
    <row r="5" spans="1:17" ht="12.75">
      <c r="A5">
        <v>1993</v>
      </c>
      <c r="B5">
        <v>243.05</v>
      </c>
      <c r="C5">
        <v>242.8</v>
      </c>
      <c r="D5">
        <v>242.7</v>
      </c>
      <c r="E5">
        <v>242.75</v>
      </c>
      <c r="F5">
        <v>242.7</v>
      </c>
      <c r="G5">
        <v>242.57</v>
      </c>
      <c r="H5">
        <v>242.54</v>
      </c>
      <c r="I5">
        <v>242.5</v>
      </c>
      <c r="J5">
        <v>242.64</v>
      </c>
      <c r="K5">
        <v>243.7</v>
      </c>
      <c r="L5">
        <v>243.65</v>
      </c>
      <c r="M5">
        <v>243.81</v>
      </c>
      <c r="N5">
        <v>245.54</v>
      </c>
      <c r="O5">
        <v>245.07</v>
      </c>
      <c r="P5">
        <v>242.46</v>
      </c>
      <c r="Q5">
        <v>242.95</v>
      </c>
    </row>
    <row r="6" spans="1:17" ht="12.75">
      <c r="A6">
        <v>1994</v>
      </c>
      <c r="B6">
        <v>243.62</v>
      </c>
      <c r="C6">
        <v>243.06</v>
      </c>
      <c r="D6">
        <v>242.86</v>
      </c>
      <c r="E6">
        <v>243.27</v>
      </c>
      <c r="F6">
        <v>243.04</v>
      </c>
      <c r="G6">
        <v>243.3</v>
      </c>
      <c r="H6">
        <v>243.2</v>
      </c>
      <c r="I6">
        <v>242.91</v>
      </c>
      <c r="J6">
        <v>243.45</v>
      </c>
      <c r="K6">
        <v>243.44</v>
      </c>
      <c r="L6">
        <v>243.49</v>
      </c>
      <c r="M6">
        <v>243.1</v>
      </c>
      <c r="N6">
        <v>245.54</v>
      </c>
      <c r="O6">
        <v>244.34</v>
      </c>
      <c r="P6">
        <v>242.81</v>
      </c>
      <c r="Q6">
        <v>243.23</v>
      </c>
    </row>
    <row r="7" spans="1:17" ht="12.75">
      <c r="A7">
        <v>1995</v>
      </c>
      <c r="B7">
        <v>243.64</v>
      </c>
      <c r="C7">
        <v>243.61</v>
      </c>
      <c r="D7">
        <v>243.94</v>
      </c>
      <c r="E7">
        <v>243.2</v>
      </c>
      <c r="F7">
        <v>243.12</v>
      </c>
      <c r="G7">
        <v>243.1</v>
      </c>
      <c r="H7">
        <v>242.98</v>
      </c>
      <c r="I7">
        <v>242.92</v>
      </c>
      <c r="J7">
        <v>243.54</v>
      </c>
      <c r="K7">
        <v>243.19</v>
      </c>
      <c r="L7">
        <v>242.92</v>
      </c>
      <c r="M7">
        <v>243.2</v>
      </c>
      <c r="N7">
        <v>245.54</v>
      </c>
      <c r="O7">
        <v>245.07</v>
      </c>
      <c r="P7">
        <v>242.84</v>
      </c>
      <c r="Q7">
        <v>243.28</v>
      </c>
    </row>
    <row r="8" spans="1:17" ht="12.75">
      <c r="A8">
        <v>1996</v>
      </c>
      <c r="B8">
        <v>243.73</v>
      </c>
      <c r="C8">
        <v>243.31</v>
      </c>
      <c r="D8">
        <v>243.32</v>
      </c>
      <c r="E8">
        <v>243.47</v>
      </c>
      <c r="F8">
        <v>243.29</v>
      </c>
      <c r="G8">
        <v>243.08</v>
      </c>
      <c r="H8">
        <v>243.65</v>
      </c>
      <c r="I8">
        <v>243.2</v>
      </c>
      <c r="J8">
        <v>243.35</v>
      </c>
      <c r="K8">
        <v>243.82</v>
      </c>
      <c r="L8">
        <v>243.44</v>
      </c>
      <c r="M8">
        <v>243.4</v>
      </c>
      <c r="N8">
        <v>245.54</v>
      </c>
      <c r="O8">
        <v>245.14</v>
      </c>
      <c r="P8">
        <v>242.9</v>
      </c>
      <c r="Q8">
        <v>243.42</v>
      </c>
    </row>
    <row r="9" spans="1:17" ht="12.75">
      <c r="A9">
        <v>1997</v>
      </c>
      <c r="B9">
        <v>243.22</v>
      </c>
      <c r="C9">
        <v>243.35</v>
      </c>
      <c r="D9">
        <v>243.07</v>
      </c>
      <c r="E9">
        <v>242.89</v>
      </c>
      <c r="F9">
        <v>242.83</v>
      </c>
      <c r="G9">
        <v>243</v>
      </c>
      <c r="H9">
        <v>243.04</v>
      </c>
      <c r="I9">
        <v>243.19</v>
      </c>
      <c r="J9">
        <v>243.15</v>
      </c>
      <c r="K9">
        <v>242.95</v>
      </c>
      <c r="L9">
        <v>243.02</v>
      </c>
      <c r="M9">
        <v>243.78</v>
      </c>
      <c r="N9">
        <v>245.54</v>
      </c>
      <c r="O9">
        <v>244.62</v>
      </c>
      <c r="P9">
        <v>242.78</v>
      </c>
      <c r="Q9">
        <v>243.12</v>
      </c>
    </row>
    <row r="10" spans="1:17" ht="12.75">
      <c r="A10">
        <v>1998</v>
      </c>
      <c r="B10">
        <v>243.33</v>
      </c>
      <c r="C10">
        <v>242.92</v>
      </c>
      <c r="D10">
        <v>242.86</v>
      </c>
      <c r="E10">
        <v>242.86</v>
      </c>
      <c r="F10">
        <v>242.82</v>
      </c>
      <c r="G10">
        <v>242.76</v>
      </c>
      <c r="H10">
        <v>243.3</v>
      </c>
      <c r="I10">
        <v>242.99</v>
      </c>
      <c r="J10">
        <v>243.4</v>
      </c>
      <c r="K10">
        <v>243.95</v>
      </c>
      <c r="L10">
        <v>244.07</v>
      </c>
      <c r="M10">
        <v>243.31</v>
      </c>
      <c r="N10">
        <v>245.54</v>
      </c>
      <c r="O10">
        <v>245.41</v>
      </c>
      <c r="P10">
        <v>242.7</v>
      </c>
      <c r="Q10">
        <v>243.21</v>
      </c>
    </row>
    <row r="12" spans="1:17" ht="12.75">
      <c r="A12" t="s">
        <v>17</v>
      </c>
      <c r="B12">
        <f>AVERAGE(B3:B11)</f>
        <v>243.3575</v>
      </c>
      <c r="C12">
        <f aca="true" t="shared" si="0" ref="C12:Q12">AVERAGE(C3:C11)</f>
        <v>243.12374999999997</v>
      </c>
      <c r="D12">
        <f t="shared" si="0"/>
        <v>243.10749999999996</v>
      </c>
      <c r="E12">
        <f t="shared" si="0"/>
        <v>243.1175</v>
      </c>
      <c r="F12">
        <f t="shared" si="0"/>
        <v>243.05249999999998</v>
      </c>
      <c r="G12">
        <f t="shared" si="0"/>
        <v>243.02249999999998</v>
      </c>
      <c r="H12">
        <f t="shared" si="0"/>
        <v>243.08375</v>
      </c>
      <c r="I12">
        <f t="shared" si="0"/>
        <v>242.935</v>
      </c>
      <c r="J12">
        <f t="shared" si="0"/>
        <v>243.1275</v>
      </c>
      <c r="K12">
        <f t="shared" si="0"/>
        <v>243.43125</v>
      </c>
      <c r="L12">
        <f t="shared" si="0"/>
        <v>243.56875</v>
      </c>
      <c r="M12">
        <f t="shared" si="0"/>
        <v>243.46</v>
      </c>
      <c r="O12">
        <f t="shared" si="0"/>
        <v>244.975</v>
      </c>
      <c r="P12">
        <f t="shared" si="0"/>
        <v>242.72375</v>
      </c>
      <c r="Q12">
        <f t="shared" si="0"/>
        <v>243.19875000000002</v>
      </c>
    </row>
    <row r="13" spans="14:16" ht="12.75">
      <c r="N13" t="s">
        <v>16</v>
      </c>
      <c r="O13">
        <f>MAX(O3:O10)</f>
        <v>245.41</v>
      </c>
      <c r="P13">
        <f>MIN(P3:P10)</f>
        <v>242.46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00390625" style="0" customWidth="1"/>
  </cols>
  <sheetData>
    <row r="1" spans="1:17" ht="12.75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259.92</v>
      </c>
      <c r="C3">
        <v>259.38</v>
      </c>
      <c r="D3">
        <v>259.14</v>
      </c>
      <c r="E3">
        <v>259.45</v>
      </c>
      <c r="F3">
        <v>259.94</v>
      </c>
      <c r="G3">
        <v>260.07</v>
      </c>
      <c r="H3">
        <v>259.64</v>
      </c>
      <c r="I3">
        <v>259.57</v>
      </c>
      <c r="J3">
        <v>259.29</v>
      </c>
      <c r="K3">
        <v>259.65</v>
      </c>
      <c r="L3">
        <v>260.75</v>
      </c>
      <c r="M3">
        <v>260.65</v>
      </c>
      <c r="N3">
        <v>267.62</v>
      </c>
      <c r="O3">
        <v>261.84</v>
      </c>
      <c r="P3">
        <v>259.06</v>
      </c>
      <c r="Q3">
        <v>259.79</v>
      </c>
    </row>
    <row r="4" spans="1:17" ht="12.75">
      <c r="A4">
        <v>1992</v>
      </c>
      <c r="B4">
        <v>259.43</v>
      </c>
      <c r="C4">
        <v>258.98</v>
      </c>
      <c r="D4">
        <v>258.9</v>
      </c>
      <c r="E4">
        <v>259.62</v>
      </c>
      <c r="F4">
        <v>259.48</v>
      </c>
      <c r="G4">
        <v>259.16</v>
      </c>
      <c r="H4">
        <v>258.96</v>
      </c>
      <c r="I4">
        <v>258.77</v>
      </c>
      <c r="J4">
        <v>258.68</v>
      </c>
      <c r="K4">
        <v>259.22</v>
      </c>
      <c r="L4">
        <v>261.21</v>
      </c>
      <c r="M4">
        <v>260.76</v>
      </c>
      <c r="N4">
        <v>267.62</v>
      </c>
      <c r="O4">
        <v>261.73</v>
      </c>
      <c r="P4">
        <v>258.59</v>
      </c>
      <c r="Q4">
        <v>259.43</v>
      </c>
    </row>
    <row r="5" spans="1:17" ht="12.75">
      <c r="A5">
        <v>1993</v>
      </c>
      <c r="B5">
        <v>259.74</v>
      </c>
      <c r="C5">
        <v>259.04</v>
      </c>
      <c r="D5">
        <v>258.68</v>
      </c>
      <c r="E5">
        <v>258.49</v>
      </c>
      <c r="F5">
        <v>258.41</v>
      </c>
      <c r="G5">
        <v>258.54</v>
      </c>
      <c r="H5">
        <v>258.96</v>
      </c>
      <c r="I5">
        <v>258.84</v>
      </c>
      <c r="J5">
        <v>258.92</v>
      </c>
      <c r="K5">
        <v>260.53</v>
      </c>
      <c r="L5">
        <v>260.89</v>
      </c>
      <c r="M5">
        <v>260.6</v>
      </c>
      <c r="N5">
        <v>267.62</v>
      </c>
      <c r="O5">
        <v>261.79</v>
      </c>
      <c r="P5">
        <v>258.39</v>
      </c>
      <c r="Q5">
        <v>259.29</v>
      </c>
    </row>
    <row r="6" spans="1:17" ht="12.75">
      <c r="A6">
        <v>1994</v>
      </c>
      <c r="B6">
        <v>260.61</v>
      </c>
      <c r="C6">
        <v>259.64</v>
      </c>
      <c r="D6">
        <v>259.03</v>
      </c>
      <c r="E6">
        <v>258.96</v>
      </c>
      <c r="F6">
        <v>259.24</v>
      </c>
      <c r="G6">
        <v>259.59</v>
      </c>
      <c r="H6">
        <v>259.93</v>
      </c>
      <c r="I6">
        <v>259.28</v>
      </c>
      <c r="J6">
        <v>259.88</v>
      </c>
      <c r="K6">
        <v>260.03</v>
      </c>
      <c r="L6">
        <v>260.34</v>
      </c>
      <c r="M6">
        <v>259.55</v>
      </c>
      <c r="N6">
        <v>267.62</v>
      </c>
      <c r="O6">
        <v>260.99</v>
      </c>
      <c r="P6">
        <v>258.75</v>
      </c>
      <c r="Q6">
        <v>259.67</v>
      </c>
    </row>
    <row r="7" spans="1:17" ht="12.75">
      <c r="A7">
        <v>1995</v>
      </c>
      <c r="B7">
        <v>260.35</v>
      </c>
      <c r="C7">
        <v>260.22</v>
      </c>
      <c r="D7">
        <v>260.94</v>
      </c>
      <c r="E7">
        <v>260</v>
      </c>
      <c r="F7">
        <v>259.35</v>
      </c>
      <c r="G7">
        <v>259.28</v>
      </c>
      <c r="H7">
        <v>259.39</v>
      </c>
      <c r="I7">
        <v>259.13</v>
      </c>
      <c r="J7">
        <v>260.06</v>
      </c>
      <c r="K7">
        <v>260.1</v>
      </c>
      <c r="L7">
        <v>259.24</v>
      </c>
      <c r="M7">
        <v>259.06</v>
      </c>
      <c r="N7">
        <v>267.62</v>
      </c>
      <c r="O7">
        <v>261.49</v>
      </c>
      <c r="P7">
        <v>258.79</v>
      </c>
      <c r="Q7">
        <v>259.76</v>
      </c>
    </row>
    <row r="8" spans="1:17" ht="12.75">
      <c r="A8">
        <v>1996</v>
      </c>
      <c r="B8">
        <v>260.49</v>
      </c>
      <c r="C8">
        <v>259.9</v>
      </c>
      <c r="D8">
        <v>259.8</v>
      </c>
      <c r="E8">
        <v>260.04</v>
      </c>
      <c r="F8">
        <v>259.94</v>
      </c>
      <c r="G8">
        <v>259.68</v>
      </c>
      <c r="H8">
        <v>260.53</v>
      </c>
      <c r="I8">
        <v>259.66</v>
      </c>
      <c r="J8">
        <v>259.56</v>
      </c>
      <c r="K8">
        <v>260.42</v>
      </c>
      <c r="L8">
        <v>259.9</v>
      </c>
      <c r="M8">
        <v>259.87</v>
      </c>
      <c r="N8">
        <v>267.62</v>
      </c>
      <c r="O8">
        <v>261.09</v>
      </c>
      <c r="P8">
        <v>259.38</v>
      </c>
      <c r="Q8">
        <v>259.98</v>
      </c>
    </row>
    <row r="9" spans="1:17" ht="12.75">
      <c r="A9">
        <v>1997</v>
      </c>
      <c r="B9">
        <v>259.46</v>
      </c>
      <c r="C9">
        <v>259.74</v>
      </c>
      <c r="D9">
        <v>259.35</v>
      </c>
      <c r="E9">
        <v>258.93</v>
      </c>
      <c r="F9">
        <v>258.68</v>
      </c>
      <c r="G9">
        <v>258.71</v>
      </c>
      <c r="H9">
        <v>259.34</v>
      </c>
      <c r="I9">
        <v>259.5</v>
      </c>
      <c r="J9">
        <v>259.89</v>
      </c>
      <c r="K9">
        <v>259.52</v>
      </c>
      <c r="L9">
        <v>259.19</v>
      </c>
      <c r="M9">
        <v>260.26</v>
      </c>
      <c r="N9">
        <v>267.62</v>
      </c>
      <c r="O9">
        <v>260.86</v>
      </c>
      <c r="P9">
        <v>258.53</v>
      </c>
      <c r="Q9">
        <v>259.38</v>
      </c>
    </row>
    <row r="10" spans="1:17" ht="12.75">
      <c r="A10">
        <v>1998</v>
      </c>
      <c r="B10">
        <v>260.25</v>
      </c>
      <c r="C10">
        <v>259.33</v>
      </c>
      <c r="D10">
        <v>258.88</v>
      </c>
      <c r="E10">
        <v>258.65</v>
      </c>
      <c r="F10">
        <v>258.58</v>
      </c>
      <c r="G10">
        <v>258.53</v>
      </c>
      <c r="H10">
        <v>259.26</v>
      </c>
      <c r="I10">
        <v>259.53</v>
      </c>
      <c r="J10">
        <v>260.04</v>
      </c>
      <c r="K10">
        <v>261.12</v>
      </c>
      <c r="L10">
        <v>261.43</v>
      </c>
      <c r="M10">
        <v>260.13</v>
      </c>
      <c r="N10">
        <v>267.62</v>
      </c>
      <c r="O10">
        <v>262.25</v>
      </c>
      <c r="P10">
        <v>258.52</v>
      </c>
      <c r="Q10">
        <v>259.64</v>
      </c>
    </row>
    <row r="12" spans="1:17" ht="12.75">
      <c r="A12" t="s">
        <v>17</v>
      </c>
      <c r="B12">
        <f>AVERAGE(B3:B11)</f>
        <v>260.03125</v>
      </c>
      <c r="C12">
        <f aca="true" t="shared" si="0" ref="C12:Q12">AVERAGE(C3:C11)</f>
        <v>259.52875</v>
      </c>
      <c r="D12">
        <f t="shared" si="0"/>
        <v>259.34000000000003</v>
      </c>
      <c r="E12">
        <f t="shared" si="0"/>
        <v>259.2675</v>
      </c>
      <c r="F12">
        <f t="shared" si="0"/>
        <v>259.20250000000004</v>
      </c>
      <c r="G12">
        <f t="shared" si="0"/>
        <v>259.195</v>
      </c>
      <c r="H12">
        <f t="shared" si="0"/>
        <v>259.50125</v>
      </c>
      <c r="I12">
        <f t="shared" si="0"/>
        <v>259.28499999999997</v>
      </c>
      <c r="J12">
        <f t="shared" si="0"/>
        <v>259.53999999999996</v>
      </c>
      <c r="K12">
        <f t="shared" si="0"/>
        <v>260.07374999999996</v>
      </c>
      <c r="L12">
        <f t="shared" si="0"/>
        <v>260.36875</v>
      </c>
      <c r="M12">
        <f t="shared" si="0"/>
        <v>260.10999999999996</v>
      </c>
      <c r="O12">
        <f t="shared" si="0"/>
        <v>261.505</v>
      </c>
      <c r="P12">
        <f t="shared" si="0"/>
        <v>258.75125</v>
      </c>
      <c r="Q12">
        <f t="shared" si="0"/>
        <v>259.6175</v>
      </c>
    </row>
    <row r="13" spans="14:16" ht="12.75">
      <c r="N13" t="s">
        <v>16</v>
      </c>
      <c r="O13">
        <f>MAX(O3:O10)</f>
        <v>262.25</v>
      </c>
      <c r="P13">
        <f>MIN(P3:P10)</f>
        <v>258.39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</cols>
  <sheetData>
    <row r="1" spans="1:17" ht="12.75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248.94</v>
      </c>
      <c r="C3">
        <v>248.47</v>
      </c>
      <c r="D3">
        <v>248.74</v>
      </c>
      <c r="E3">
        <v>248.96</v>
      </c>
      <c r="F3">
        <v>249.04</v>
      </c>
      <c r="G3">
        <v>248.9</v>
      </c>
      <c r="H3">
        <v>248.97</v>
      </c>
      <c r="I3">
        <v>249.01</v>
      </c>
      <c r="J3">
        <v>248.62</v>
      </c>
      <c r="K3">
        <v>248.91</v>
      </c>
      <c r="L3">
        <v>249.7</v>
      </c>
      <c r="M3">
        <v>248.61</v>
      </c>
      <c r="N3">
        <v>251.13</v>
      </c>
      <c r="O3">
        <v>250.65</v>
      </c>
      <c r="P3">
        <v>248.34</v>
      </c>
      <c r="Q3">
        <v>248.91</v>
      </c>
    </row>
    <row r="4" spans="1:17" ht="12.75">
      <c r="A4">
        <v>1992</v>
      </c>
      <c r="B4">
        <v>248.32</v>
      </c>
      <c r="C4">
        <v>248.34</v>
      </c>
      <c r="D4">
        <v>248.78</v>
      </c>
      <c r="E4">
        <v>248.73</v>
      </c>
      <c r="F4">
        <v>248.44</v>
      </c>
      <c r="G4">
        <v>248.52</v>
      </c>
      <c r="H4">
        <v>248.33</v>
      </c>
      <c r="I4">
        <v>247.84</v>
      </c>
      <c r="J4">
        <v>247.69</v>
      </c>
      <c r="K4">
        <v>248.69</v>
      </c>
      <c r="L4">
        <v>249.43</v>
      </c>
      <c r="M4">
        <v>248.85</v>
      </c>
      <c r="N4">
        <v>251.13</v>
      </c>
      <c r="O4">
        <v>250.38</v>
      </c>
      <c r="P4">
        <v>247.62</v>
      </c>
      <c r="Q4">
        <v>248.5</v>
      </c>
    </row>
    <row r="5" spans="1:17" ht="12.75">
      <c r="A5">
        <v>1993</v>
      </c>
      <c r="B5">
        <v>248.31</v>
      </c>
      <c r="C5">
        <v>247.98</v>
      </c>
      <c r="D5">
        <v>247.92</v>
      </c>
      <c r="E5">
        <v>247.93</v>
      </c>
      <c r="F5">
        <v>247.98</v>
      </c>
      <c r="G5">
        <v>248.04</v>
      </c>
      <c r="H5">
        <v>248.11</v>
      </c>
      <c r="I5">
        <v>248</v>
      </c>
      <c r="J5">
        <v>248.61</v>
      </c>
      <c r="K5">
        <v>249.28</v>
      </c>
      <c r="L5">
        <v>249.15</v>
      </c>
      <c r="M5">
        <v>249.25</v>
      </c>
      <c r="N5">
        <v>251.13</v>
      </c>
      <c r="O5">
        <v>250.35</v>
      </c>
      <c r="P5">
        <v>247.85</v>
      </c>
      <c r="Q5">
        <v>248.38</v>
      </c>
    </row>
    <row r="6" spans="1:17" ht="12.75">
      <c r="A6">
        <v>1994</v>
      </c>
      <c r="B6">
        <v>248.95</v>
      </c>
      <c r="C6">
        <v>248.57</v>
      </c>
      <c r="D6">
        <v>248.41</v>
      </c>
      <c r="E6">
        <v>249.33</v>
      </c>
      <c r="F6">
        <v>248.84</v>
      </c>
      <c r="G6">
        <v>248.34</v>
      </c>
      <c r="H6">
        <v>248.39</v>
      </c>
      <c r="I6">
        <v>248.47</v>
      </c>
      <c r="J6">
        <v>249.05</v>
      </c>
      <c r="K6">
        <v>249.95</v>
      </c>
      <c r="L6">
        <v>248.77</v>
      </c>
      <c r="M6">
        <v>248.83</v>
      </c>
      <c r="N6">
        <v>251.13</v>
      </c>
      <c r="O6">
        <v>250.26</v>
      </c>
      <c r="P6">
        <v>248</v>
      </c>
      <c r="Q6">
        <v>248.83</v>
      </c>
    </row>
    <row r="7" spans="1:17" ht="12.75">
      <c r="A7">
        <v>1995</v>
      </c>
      <c r="B7">
        <v>249.33</v>
      </c>
      <c r="C7">
        <v>249.17</v>
      </c>
      <c r="D7">
        <v>249.19</v>
      </c>
      <c r="E7">
        <v>248.43</v>
      </c>
      <c r="F7">
        <v>248.32</v>
      </c>
      <c r="G7">
        <v>248.73</v>
      </c>
      <c r="H7">
        <v>248.41</v>
      </c>
      <c r="I7">
        <v>248.12</v>
      </c>
      <c r="J7">
        <v>249.19</v>
      </c>
      <c r="K7">
        <v>248.43</v>
      </c>
      <c r="L7">
        <v>248.34</v>
      </c>
      <c r="M7">
        <v>248.59</v>
      </c>
      <c r="N7">
        <v>251.13</v>
      </c>
      <c r="O7">
        <v>250.4</v>
      </c>
      <c r="P7">
        <v>248</v>
      </c>
      <c r="Q7">
        <v>248.69</v>
      </c>
    </row>
    <row r="8" spans="1:17" ht="12.75">
      <c r="A8">
        <v>1996</v>
      </c>
      <c r="B8">
        <v>249.24</v>
      </c>
      <c r="C8">
        <v>248.83</v>
      </c>
      <c r="D8">
        <v>248.68</v>
      </c>
      <c r="E8">
        <v>249.09</v>
      </c>
      <c r="F8">
        <v>248.87</v>
      </c>
      <c r="G8">
        <v>248.36</v>
      </c>
      <c r="H8">
        <v>248.69</v>
      </c>
      <c r="I8">
        <v>248.86</v>
      </c>
      <c r="J8">
        <v>249.34</v>
      </c>
      <c r="K8">
        <v>249.13</v>
      </c>
      <c r="L8">
        <v>248.65</v>
      </c>
      <c r="M8">
        <v>248.87</v>
      </c>
      <c r="N8">
        <v>251.13</v>
      </c>
      <c r="O8">
        <v>250.48</v>
      </c>
      <c r="P8">
        <v>248.22</v>
      </c>
      <c r="Q8">
        <v>248.89</v>
      </c>
    </row>
    <row r="9" spans="1:17" ht="12.75">
      <c r="A9">
        <v>1997</v>
      </c>
      <c r="B9">
        <v>248.86</v>
      </c>
      <c r="C9">
        <v>248.93</v>
      </c>
      <c r="D9">
        <v>248.46</v>
      </c>
      <c r="E9">
        <v>248.23</v>
      </c>
      <c r="F9">
        <v>248.17</v>
      </c>
      <c r="G9">
        <v>248.44</v>
      </c>
      <c r="H9">
        <v>248.72</v>
      </c>
      <c r="I9">
        <v>248.93</v>
      </c>
      <c r="J9">
        <v>248.38</v>
      </c>
      <c r="K9">
        <v>248.16</v>
      </c>
      <c r="L9">
        <v>248.89</v>
      </c>
      <c r="M9">
        <v>249.4</v>
      </c>
      <c r="N9">
        <v>251.13</v>
      </c>
      <c r="O9">
        <v>250.29</v>
      </c>
      <c r="P9">
        <v>248.09</v>
      </c>
      <c r="Q9">
        <v>248.63</v>
      </c>
    </row>
    <row r="11" spans="1:17" ht="12.75">
      <c r="A11" t="s">
        <v>37</v>
      </c>
      <c r="B11">
        <f>AVERAGE(B3:B10)</f>
        <v>248.84999999999997</v>
      </c>
      <c r="C11">
        <f aca="true" t="shared" si="0" ref="C11:Q11">AVERAGE(C3:C10)</f>
        <v>248.61285714285714</v>
      </c>
      <c r="D11">
        <f t="shared" si="0"/>
        <v>248.59714285714287</v>
      </c>
      <c r="E11">
        <f t="shared" si="0"/>
        <v>248.67142857142858</v>
      </c>
      <c r="F11">
        <f t="shared" si="0"/>
        <v>248.5228571428572</v>
      </c>
      <c r="G11">
        <f t="shared" si="0"/>
        <v>248.47571428571428</v>
      </c>
      <c r="H11">
        <f t="shared" si="0"/>
        <v>248.5171428571429</v>
      </c>
      <c r="I11">
        <f t="shared" si="0"/>
        <v>248.4614285714286</v>
      </c>
      <c r="J11">
        <f t="shared" si="0"/>
        <v>248.69714285714286</v>
      </c>
      <c r="K11">
        <f t="shared" si="0"/>
        <v>248.93571428571428</v>
      </c>
      <c r="L11">
        <f t="shared" si="0"/>
        <v>248.98999999999998</v>
      </c>
      <c r="M11">
        <f t="shared" si="0"/>
        <v>248.91428571428574</v>
      </c>
      <c r="O11">
        <f t="shared" si="0"/>
        <v>250.40142857142857</v>
      </c>
      <c r="P11">
        <f t="shared" si="0"/>
        <v>248.01714285714283</v>
      </c>
      <c r="Q11">
        <f t="shared" si="0"/>
        <v>248.69</v>
      </c>
    </row>
    <row r="12" spans="14:16" ht="12.75">
      <c r="N12" t="s">
        <v>16</v>
      </c>
      <c r="O12">
        <f>MAX(O3:O9)</f>
        <v>250.65</v>
      </c>
      <c r="P12">
        <f>MIN(P3:P9)</f>
        <v>247.62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25390625" style="0" customWidth="1"/>
  </cols>
  <sheetData>
    <row r="1" spans="1:17" ht="12.75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143.86</v>
      </c>
      <c r="C3">
        <v>143.15</v>
      </c>
      <c r="D3">
        <v>143.33</v>
      </c>
      <c r="E3">
        <v>143.57</v>
      </c>
      <c r="F3">
        <v>144.62</v>
      </c>
      <c r="G3">
        <v>143.88</v>
      </c>
      <c r="H3">
        <v>143.23</v>
      </c>
      <c r="I3">
        <v>142.95</v>
      </c>
      <c r="J3">
        <v>142.52</v>
      </c>
      <c r="K3">
        <v>143.13</v>
      </c>
      <c r="L3">
        <v>144.29</v>
      </c>
      <c r="M3">
        <v>143.9</v>
      </c>
      <c r="N3">
        <v>147.41</v>
      </c>
      <c r="O3">
        <v>145.85</v>
      </c>
      <c r="P3">
        <v>142.36</v>
      </c>
      <c r="Q3">
        <v>143.54</v>
      </c>
    </row>
    <row r="4" spans="1:17" ht="12.75">
      <c r="A4">
        <v>1992</v>
      </c>
      <c r="B4">
        <v>142.84</v>
      </c>
      <c r="C4">
        <v>143.02</v>
      </c>
      <c r="D4">
        <v>143.17</v>
      </c>
      <c r="E4">
        <v>144.09</v>
      </c>
      <c r="F4">
        <v>143.35</v>
      </c>
      <c r="G4">
        <v>143.01</v>
      </c>
      <c r="H4">
        <v>142.58</v>
      </c>
      <c r="I4">
        <v>142.09</v>
      </c>
      <c r="J4">
        <v>142.15</v>
      </c>
      <c r="K4">
        <v>143.67</v>
      </c>
      <c r="L4">
        <v>144.96</v>
      </c>
      <c r="M4">
        <v>144.79</v>
      </c>
      <c r="N4">
        <v>147.41</v>
      </c>
      <c r="O4">
        <v>145.86</v>
      </c>
      <c r="P4">
        <v>141.94</v>
      </c>
      <c r="Q4">
        <v>143.31</v>
      </c>
    </row>
    <row r="5" spans="1:17" ht="12.75">
      <c r="A5">
        <v>1993</v>
      </c>
      <c r="B5">
        <v>143.42</v>
      </c>
      <c r="C5">
        <v>142.73</v>
      </c>
      <c r="D5">
        <v>142.48</v>
      </c>
      <c r="E5">
        <v>142.83</v>
      </c>
      <c r="F5">
        <v>142.62</v>
      </c>
      <c r="G5">
        <v>142.3</v>
      </c>
      <c r="H5">
        <v>142.17</v>
      </c>
      <c r="I5">
        <v>142.09</v>
      </c>
      <c r="J5">
        <v>142.63</v>
      </c>
      <c r="K5">
        <v>143.94</v>
      </c>
      <c r="L5">
        <v>144.46</v>
      </c>
      <c r="M5">
        <v>145.14</v>
      </c>
      <c r="N5">
        <v>147.41</v>
      </c>
      <c r="O5">
        <v>145.57</v>
      </c>
      <c r="P5">
        <v>141.92</v>
      </c>
      <c r="Q5">
        <v>143.05</v>
      </c>
    </row>
    <row r="6" spans="1:17" ht="12.75">
      <c r="A6">
        <v>1994</v>
      </c>
      <c r="B6">
        <v>144.85</v>
      </c>
      <c r="C6">
        <v>143.4</v>
      </c>
      <c r="D6">
        <v>143.22</v>
      </c>
      <c r="E6">
        <v>144.1</v>
      </c>
      <c r="F6">
        <v>143.54</v>
      </c>
      <c r="G6">
        <v>143.4</v>
      </c>
      <c r="H6">
        <v>143.01</v>
      </c>
      <c r="I6">
        <v>142.62</v>
      </c>
      <c r="J6">
        <v>143.13</v>
      </c>
      <c r="K6">
        <v>142.96</v>
      </c>
      <c r="L6">
        <v>143.96</v>
      </c>
      <c r="M6">
        <v>142.8</v>
      </c>
      <c r="N6">
        <v>147.41</v>
      </c>
      <c r="O6">
        <v>145.43</v>
      </c>
      <c r="P6">
        <v>142.4</v>
      </c>
      <c r="Q6">
        <v>143.42</v>
      </c>
    </row>
    <row r="7" spans="1:17" ht="12.75">
      <c r="A7">
        <v>1995</v>
      </c>
      <c r="B7">
        <v>144.33</v>
      </c>
      <c r="C7">
        <v>144.51</v>
      </c>
      <c r="D7">
        <v>144.9</v>
      </c>
      <c r="E7">
        <v>143.99</v>
      </c>
      <c r="F7">
        <v>143.6</v>
      </c>
      <c r="G7">
        <v>143.67</v>
      </c>
      <c r="H7">
        <v>143.41</v>
      </c>
      <c r="I7">
        <v>142.72</v>
      </c>
      <c r="J7">
        <v>144.41</v>
      </c>
      <c r="K7">
        <v>143.33</v>
      </c>
      <c r="L7">
        <v>142.79</v>
      </c>
      <c r="M7">
        <v>142.74</v>
      </c>
      <c r="N7">
        <v>147.41</v>
      </c>
      <c r="O7">
        <v>145.62</v>
      </c>
      <c r="P7">
        <v>142.62</v>
      </c>
      <c r="Q7">
        <v>143.7</v>
      </c>
    </row>
    <row r="8" spans="1:17" ht="12.75">
      <c r="A8">
        <v>1996</v>
      </c>
      <c r="B8">
        <v>144.39</v>
      </c>
      <c r="C8">
        <v>143.75</v>
      </c>
      <c r="D8">
        <v>143.52</v>
      </c>
      <c r="E8">
        <v>144.27</v>
      </c>
      <c r="F8">
        <v>143.87</v>
      </c>
      <c r="G8">
        <v>143.3</v>
      </c>
      <c r="H8">
        <v>143.63</v>
      </c>
      <c r="I8">
        <v>142.99</v>
      </c>
      <c r="J8">
        <v>143.06</v>
      </c>
      <c r="K8">
        <v>144.18</v>
      </c>
      <c r="L8">
        <v>143.97</v>
      </c>
      <c r="M8">
        <v>144.63</v>
      </c>
      <c r="N8">
        <v>147.41</v>
      </c>
      <c r="O8">
        <v>145.3</v>
      </c>
      <c r="P8">
        <v>142.76</v>
      </c>
      <c r="Q8">
        <v>143.8</v>
      </c>
    </row>
    <row r="9" spans="1:17" ht="12.75">
      <c r="A9">
        <v>1997</v>
      </c>
      <c r="B9">
        <v>143.86</v>
      </c>
      <c r="C9">
        <v>143.81</v>
      </c>
      <c r="D9">
        <v>143.34</v>
      </c>
      <c r="E9">
        <v>142.81</v>
      </c>
      <c r="F9">
        <v>143.07</v>
      </c>
      <c r="G9">
        <v>142.97</v>
      </c>
      <c r="H9">
        <v>143</v>
      </c>
      <c r="I9">
        <v>142.66</v>
      </c>
      <c r="J9">
        <v>142.38</v>
      </c>
      <c r="K9">
        <v>142.22</v>
      </c>
      <c r="L9">
        <v>142.92</v>
      </c>
      <c r="M9">
        <v>144.1</v>
      </c>
      <c r="N9">
        <v>147.41</v>
      </c>
      <c r="O9">
        <v>144.56</v>
      </c>
      <c r="P9">
        <v>142.1</v>
      </c>
      <c r="Q9">
        <v>143.09</v>
      </c>
    </row>
    <row r="10" spans="1:17" ht="12.75">
      <c r="A10">
        <v>1998</v>
      </c>
      <c r="B10">
        <v>143.48</v>
      </c>
      <c r="C10">
        <v>142.64</v>
      </c>
      <c r="D10">
        <v>142.8</v>
      </c>
      <c r="E10">
        <v>143.17</v>
      </c>
      <c r="F10">
        <v>142.92</v>
      </c>
      <c r="G10">
        <v>142.7</v>
      </c>
      <c r="H10">
        <v>143.2</v>
      </c>
      <c r="I10">
        <v>142.66</v>
      </c>
      <c r="J10">
        <v>144.28</v>
      </c>
      <c r="K10">
        <v>144.67</v>
      </c>
      <c r="L10">
        <v>144.75</v>
      </c>
      <c r="M10">
        <v>143.57</v>
      </c>
      <c r="N10">
        <v>147.41</v>
      </c>
      <c r="O10">
        <v>145.6</v>
      </c>
      <c r="P10">
        <v>142.4</v>
      </c>
      <c r="Q10">
        <v>143.4</v>
      </c>
    </row>
    <row r="12" spans="1:17" ht="12.75">
      <c r="A12" t="s">
        <v>17</v>
      </c>
      <c r="B12">
        <f>AVERAGE(B3:B11)</f>
        <v>143.87875</v>
      </c>
      <c r="C12">
        <f aca="true" t="shared" si="0" ref="C12:Q12">AVERAGE(C3:C11)</f>
        <v>143.37624999999997</v>
      </c>
      <c r="D12">
        <f t="shared" si="0"/>
        <v>143.345</v>
      </c>
      <c r="E12">
        <f t="shared" si="0"/>
        <v>143.60375000000002</v>
      </c>
      <c r="F12">
        <f t="shared" si="0"/>
        <v>143.44875000000002</v>
      </c>
      <c r="G12">
        <f t="shared" si="0"/>
        <v>143.15375</v>
      </c>
      <c r="H12">
        <f t="shared" si="0"/>
        <v>143.02875</v>
      </c>
      <c r="I12">
        <f t="shared" si="0"/>
        <v>142.5975</v>
      </c>
      <c r="J12">
        <f t="shared" si="0"/>
        <v>143.07000000000002</v>
      </c>
      <c r="K12">
        <f t="shared" si="0"/>
        <v>143.51250000000002</v>
      </c>
      <c r="L12">
        <f t="shared" si="0"/>
        <v>144.0125</v>
      </c>
      <c r="M12">
        <f t="shared" si="0"/>
        <v>143.95875</v>
      </c>
      <c r="O12">
        <f t="shared" si="0"/>
        <v>145.47375</v>
      </c>
      <c r="P12">
        <f t="shared" si="0"/>
        <v>142.3125</v>
      </c>
      <c r="Q12">
        <f t="shared" si="0"/>
        <v>143.41375</v>
      </c>
    </row>
    <row r="13" spans="14:16" ht="12.75">
      <c r="N13" t="s">
        <v>16</v>
      </c>
      <c r="O13">
        <f>MAX(O3:O10)</f>
        <v>145.86</v>
      </c>
      <c r="P13">
        <f>MIN(P3:P10)</f>
        <v>141.92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75390625" style="0" customWidth="1"/>
  </cols>
  <sheetData>
    <row r="1" spans="1:17" ht="12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175.85</v>
      </c>
      <c r="C3">
        <v>175.68</v>
      </c>
      <c r="D3">
        <v>175.64</v>
      </c>
      <c r="E3">
        <v>175.69</v>
      </c>
      <c r="F3">
        <v>175.92</v>
      </c>
      <c r="G3">
        <v>176.1</v>
      </c>
      <c r="H3">
        <v>176.07</v>
      </c>
      <c r="I3">
        <v>176.15</v>
      </c>
      <c r="J3">
        <v>176.08</v>
      </c>
      <c r="K3">
        <v>175.68</v>
      </c>
      <c r="L3">
        <v>176.07</v>
      </c>
      <c r="M3">
        <v>176.34</v>
      </c>
      <c r="N3">
        <v>179.24</v>
      </c>
      <c r="O3">
        <v>176.75</v>
      </c>
      <c r="P3">
        <v>175.61</v>
      </c>
      <c r="Q3">
        <v>175.92</v>
      </c>
    </row>
    <row r="4" spans="1:17" ht="12.75">
      <c r="A4">
        <v>1992</v>
      </c>
      <c r="B4">
        <v>175.97</v>
      </c>
      <c r="C4">
        <v>175.77</v>
      </c>
      <c r="D4">
        <v>175.68</v>
      </c>
      <c r="E4">
        <v>175.74</v>
      </c>
      <c r="F4">
        <v>176.04</v>
      </c>
      <c r="G4">
        <v>176.11</v>
      </c>
      <c r="H4">
        <v>175.83</v>
      </c>
      <c r="I4">
        <v>175.5</v>
      </c>
      <c r="J4">
        <v>175.3</v>
      </c>
      <c r="K4">
        <v>175.34</v>
      </c>
      <c r="L4">
        <v>175.81</v>
      </c>
      <c r="M4">
        <v>176.1</v>
      </c>
      <c r="N4">
        <v>179.24</v>
      </c>
      <c r="O4">
        <v>176.26</v>
      </c>
      <c r="P4">
        <v>175.22</v>
      </c>
      <c r="Q4">
        <v>175.77</v>
      </c>
    </row>
    <row r="5" spans="1:17" ht="12.75">
      <c r="A5">
        <v>1993</v>
      </c>
      <c r="B5">
        <v>175.87</v>
      </c>
      <c r="C5">
        <v>175.67</v>
      </c>
      <c r="D5">
        <v>175.54</v>
      </c>
      <c r="E5">
        <v>175.49</v>
      </c>
      <c r="F5">
        <v>175.48</v>
      </c>
      <c r="G5">
        <v>175.4</v>
      </c>
      <c r="H5">
        <v>175.35</v>
      </c>
      <c r="I5">
        <v>175.44</v>
      </c>
      <c r="J5">
        <v>175.27</v>
      </c>
      <c r="K5">
        <v>175.39</v>
      </c>
      <c r="L5">
        <v>175.92</v>
      </c>
      <c r="M5">
        <v>176</v>
      </c>
      <c r="N5">
        <v>179.24</v>
      </c>
      <c r="O5">
        <v>176.32</v>
      </c>
      <c r="P5">
        <v>175.22</v>
      </c>
      <c r="Q5">
        <v>175.57</v>
      </c>
    </row>
    <row r="6" spans="1:17" ht="12.75">
      <c r="A6">
        <v>1994</v>
      </c>
      <c r="B6">
        <v>176.43</v>
      </c>
      <c r="C6">
        <v>176.04</v>
      </c>
      <c r="D6">
        <v>175.85</v>
      </c>
      <c r="E6">
        <v>176.05</v>
      </c>
      <c r="F6">
        <v>176.1</v>
      </c>
      <c r="G6">
        <v>175.95</v>
      </c>
      <c r="H6">
        <v>175.81</v>
      </c>
      <c r="I6">
        <v>175.62</v>
      </c>
      <c r="J6">
        <v>175.58</v>
      </c>
      <c r="K6">
        <v>175.56</v>
      </c>
      <c r="L6">
        <v>175.96</v>
      </c>
      <c r="M6">
        <v>175.96</v>
      </c>
      <c r="N6">
        <v>179.24</v>
      </c>
      <c r="O6">
        <v>176.65</v>
      </c>
      <c r="P6">
        <v>175.52</v>
      </c>
      <c r="Q6">
        <v>175.91</v>
      </c>
    </row>
    <row r="7" spans="1:17" ht="12.75">
      <c r="A7">
        <v>1995</v>
      </c>
      <c r="B7">
        <v>176.03</v>
      </c>
      <c r="C7">
        <v>176</v>
      </c>
      <c r="D7">
        <v>176.52</v>
      </c>
      <c r="E7">
        <v>176.2</v>
      </c>
      <c r="F7">
        <v>176.09</v>
      </c>
      <c r="G7">
        <v>176.02</v>
      </c>
      <c r="H7">
        <v>175.91</v>
      </c>
      <c r="I7">
        <v>175.69</v>
      </c>
      <c r="J7">
        <v>175.91</v>
      </c>
      <c r="K7">
        <v>175.94</v>
      </c>
      <c r="L7">
        <v>175.7</v>
      </c>
      <c r="M7">
        <v>175.61</v>
      </c>
      <c r="N7">
        <v>179.24</v>
      </c>
      <c r="O7">
        <v>176.77</v>
      </c>
      <c r="P7">
        <v>175.53</v>
      </c>
      <c r="Q7">
        <v>175.97</v>
      </c>
    </row>
    <row r="8" spans="1:17" ht="12.75">
      <c r="A8">
        <v>1996</v>
      </c>
      <c r="B8">
        <v>176.01</v>
      </c>
      <c r="C8">
        <v>175.92</v>
      </c>
      <c r="D8">
        <v>175.89</v>
      </c>
      <c r="E8">
        <v>176.37</v>
      </c>
      <c r="F8">
        <v>176.38</v>
      </c>
      <c r="G8">
        <v>176.14</v>
      </c>
      <c r="H8">
        <v>176.26</v>
      </c>
      <c r="I8">
        <v>175.94</v>
      </c>
      <c r="J8">
        <v>176.02</v>
      </c>
      <c r="K8">
        <v>176.31</v>
      </c>
      <c r="L8">
        <v>176.21</v>
      </c>
      <c r="M8">
        <v>176.05</v>
      </c>
      <c r="N8">
        <v>179.24</v>
      </c>
      <c r="O8">
        <v>176.5</v>
      </c>
      <c r="P8">
        <v>175.77</v>
      </c>
      <c r="Q8">
        <v>176.12</v>
      </c>
    </row>
    <row r="9" spans="1:17" ht="12.75">
      <c r="A9">
        <v>1997</v>
      </c>
      <c r="B9">
        <v>175.92</v>
      </c>
      <c r="C9">
        <v>175.93</v>
      </c>
      <c r="D9">
        <v>175.83</v>
      </c>
      <c r="E9">
        <v>175.67</v>
      </c>
      <c r="F9">
        <v>175.66</v>
      </c>
      <c r="G9">
        <v>175.68</v>
      </c>
      <c r="H9">
        <v>175.8</v>
      </c>
      <c r="I9">
        <v>175.83</v>
      </c>
      <c r="J9">
        <v>175.57</v>
      </c>
      <c r="K9">
        <v>175.51</v>
      </c>
      <c r="L9">
        <v>175.42</v>
      </c>
      <c r="M9">
        <v>175.55</v>
      </c>
      <c r="N9">
        <v>179.24</v>
      </c>
      <c r="O9">
        <v>176.02</v>
      </c>
      <c r="P9">
        <v>175.4</v>
      </c>
      <c r="Q9">
        <v>175.7</v>
      </c>
    </row>
    <row r="10" spans="1:17" ht="12.75">
      <c r="A10">
        <v>1998</v>
      </c>
      <c r="B10">
        <v>175.66</v>
      </c>
      <c r="C10">
        <v>175.52</v>
      </c>
      <c r="D10">
        <v>175.41</v>
      </c>
      <c r="E10">
        <v>175.43</v>
      </c>
      <c r="F10">
        <v>175.49</v>
      </c>
      <c r="G10">
        <v>175.42</v>
      </c>
      <c r="H10">
        <v>175.61</v>
      </c>
      <c r="I10">
        <v>175.65</v>
      </c>
      <c r="J10">
        <v>175.98</v>
      </c>
      <c r="K10">
        <v>176.3</v>
      </c>
      <c r="L10">
        <v>176.57</v>
      </c>
      <c r="M10">
        <v>176.23</v>
      </c>
      <c r="N10">
        <v>179.24</v>
      </c>
      <c r="O10">
        <v>176.83</v>
      </c>
      <c r="P10">
        <v>175.38</v>
      </c>
      <c r="Q10">
        <v>175.77</v>
      </c>
    </row>
    <row r="12" spans="1:17" ht="12.75">
      <c r="A12" t="s">
        <v>17</v>
      </c>
      <c r="B12">
        <f>AVERAGE(B3:B11)</f>
        <v>175.96750000000003</v>
      </c>
      <c r="C12">
        <f aca="true" t="shared" si="0" ref="C12:Q12">AVERAGE(C3:C11)</f>
        <v>175.81625</v>
      </c>
      <c r="D12">
        <f t="shared" si="0"/>
        <v>175.795</v>
      </c>
      <c r="E12">
        <f t="shared" si="0"/>
        <v>175.83</v>
      </c>
      <c r="F12">
        <f t="shared" si="0"/>
        <v>175.895</v>
      </c>
      <c r="G12">
        <f t="shared" si="0"/>
        <v>175.8525</v>
      </c>
      <c r="H12">
        <f t="shared" si="0"/>
        <v>175.82999999999998</v>
      </c>
      <c r="I12">
        <f t="shared" si="0"/>
        <v>175.7275</v>
      </c>
      <c r="J12">
        <f t="shared" si="0"/>
        <v>175.71375</v>
      </c>
      <c r="K12">
        <f t="shared" si="0"/>
        <v>175.75375</v>
      </c>
      <c r="L12">
        <f t="shared" si="0"/>
        <v>175.9575</v>
      </c>
      <c r="M12">
        <f t="shared" si="0"/>
        <v>175.98000000000002</v>
      </c>
      <c r="O12">
        <f t="shared" si="0"/>
        <v>176.5125</v>
      </c>
      <c r="P12">
        <f t="shared" si="0"/>
        <v>175.45625</v>
      </c>
      <c r="Q12">
        <f t="shared" si="0"/>
        <v>175.84125</v>
      </c>
    </row>
    <row r="13" spans="14:16" ht="12.75">
      <c r="N13" t="s">
        <v>16</v>
      </c>
      <c r="O13">
        <f>MAX(O3:O10)</f>
        <v>176.83</v>
      </c>
      <c r="P13">
        <f>MIN(P3:P10)</f>
        <v>175.22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</cols>
  <sheetData>
    <row r="1" spans="1:17" ht="12.7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146.76</v>
      </c>
      <c r="C3">
        <v>146.33</v>
      </c>
      <c r="D3">
        <v>146.6</v>
      </c>
      <c r="E3">
        <v>146.6</v>
      </c>
      <c r="F3">
        <v>147.67</v>
      </c>
      <c r="G3">
        <v>146.89</v>
      </c>
      <c r="H3">
        <v>146.6</v>
      </c>
      <c r="I3">
        <v>146.24</v>
      </c>
      <c r="J3">
        <v>145.95</v>
      </c>
      <c r="K3">
        <v>146.73</v>
      </c>
      <c r="L3">
        <v>147.53</v>
      </c>
      <c r="M3">
        <v>146.87</v>
      </c>
      <c r="N3">
        <v>153.4</v>
      </c>
      <c r="O3">
        <v>149.06</v>
      </c>
      <c r="P3">
        <v>145.84</v>
      </c>
      <c r="Q3">
        <v>146.73</v>
      </c>
    </row>
    <row r="4" spans="1:17" ht="12.75">
      <c r="A4">
        <v>1992</v>
      </c>
      <c r="B4">
        <v>146.07</v>
      </c>
      <c r="C4">
        <v>146.09</v>
      </c>
      <c r="D4">
        <v>146.17</v>
      </c>
      <c r="E4">
        <v>147.04</v>
      </c>
      <c r="F4">
        <v>146.56</v>
      </c>
      <c r="G4">
        <v>146.2</v>
      </c>
      <c r="H4">
        <v>145.92</v>
      </c>
      <c r="I4">
        <v>145.71</v>
      </c>
      <c r="J4">
        <v>145.68</v>
      </c>
      <c r="K4">
        <v>147.28</v>
      </c>
      <c r="L4">
        <v>147.74</v>
      </c>
      <c r="M4">
        <v>147.65</v>
      </c>
      <c r="N4">
        <v>153.4</v>
      </c>
      <c r="O4">
        <v>149.12</v>
      </c>
      <c r="P4">
        <v>145.65</v>
      </c>
      <c r="Q4">
        <v>146.51</v>
      </c>
    </row>
    <row r="5" spans="1:17" ht="12.75">
      <c r="A5">
        <v>1993</v>
      </c>
      <c r="B5">
        <v>146.4</v>
      </c>
      <c r="C5">
        <v>145.94</v>
      </c>
      <c r="D5">
        <v>145.82</v>
      </c>
      <c r="E5">
        <v>146.07</v>
      </c>
      <c r="F5">
        <v>145.9</v>
      </c>
      <c r="G5">
        <v>145.73</v>
      </c>
      <c r="H5">
        <v>145.6</v>
      </c>
      <c r="I5">
        <v>145.71</v>
      </c>
      <c r="J5">
        <v>146.59</v>
      </c>
      <c r="K5">
        <v>147.47</v>
      </c>
      <c r="L5">
        <v>147.28</v>
      </c>
      <c r="M5">
        <v>147.62</v>
      </c>
      <c r="N5">
        <v>153.4</v>
      </c>
      <c r="O5">
        <v>148.08</v>
      </c>
      <c r="P5">
        <v>145.56</v>
      </c>
      <c r="Q5">
        <v>146.32</v>
      </c>
    </row>
    <row r="6" spans="1:17" ht="12.75">
      <c r="A6">
        <v>1994</v>
      </c>
      <c r="B6">
        <v>147.41</v>
      </c>
      <c r="C6">
        <v>146.39</v>
      </c>
      <c r="D6">
        <v>146.21</v>
      </c>
      <c r="E6">
        <v>146.72</v>
      </c>
      <c r="F6">
        <v>146.61</v>
      </c>
      <c r="G6">
        <v>146.67</v>
      </c>
      <c r="H6">
        <v>146.21</v>
      </c>
      <c r="I6">
        <v>145.96</v>
      </c>
      <c r="J6">
        <v>146.3</v>
      </c>
      <c r="K6">
        <v>146.62</v>
      </c>
      <c r="L6">
        <v>146.78</v>
      </c>
      <c r="M6">
        <v>146.18</v>
      </c>
      <c r="N6">
        <v>153.4</v>
      </c>
      <c r="O6">
        <v>148.16</v>
      </c>
      <c r="P6">
        <v>145.8</v>
      </c>
      <c r="Q6">
        <v>146.51</v>
      </c>
    </row>
    <row r="7" spans="1:17" ht="12.75">
      <c r="A7">
        <v>1995</v>
      </c>
      <c r="B7">
        <v>147.04</v>
      </c>
      <c r="C7">
        <v>147.01</v>
      </c>
      <c r="D7">
        <v>147.46</v>
      </c>
      <c r="E7">
        <v>146.59</v>
      </c>
      <c r="F7">
        <v>146.64</v>
      </c>
      <c r="G7">
        <v>146.82</v>
      </c>
      <c r="H7">
        <v>146.22</v>
      </c>
      <c r="I7">
        <v>145.94</v>
      </c>
      <c r="J7">
        <v>147.32</v>
      </c>
      <c r="K7">
        <v>146.31</v>
      </c>
      <c r="L7">
        <v>146.12</v>
      </c>
      <c r="M7">
        <v>145.95</v>
      </c>
      <c r="N7">
        <v>153.4</v>
      </c>
      <c r="O7">
        <v>148.47</v>
      </c>
      <c r="P7">
        <v>145.84</v>
      </c>
      <c r="Q7">
        <v>146.62</v>
      </c>
    </row>
    <row r="8" spans="1:17" ht="12.75">
      <c r="A8">
        <v>1996</v>
      </c>
      <c r="B8">
        <v>147.02</v>
      </c>
      <c r="C8">
        <v>146.64</v>
      </c>
      <c r="D8">
        <v>146.33</v>
      </c>
      <c r="E8">
        <v>147</v>
      </c>
      <c r="F8">
        <v>146.82</v>
      </c>
      <c r="G8">
        <v>146.44</v>
      </c>
      <c r="H8">
        <v>146.73</v>
      </c>
      <c r="I8">
        <v>146.13</v>
      </c>
      <c r="J8">
        <v>146.19</v>
      </c>
      <c r="K8">
        <v>147.19</v>
      </c>
      <c r="L8">
        <v>146.92</v>
      </c>
      <c r="M8">
        <v>147.04</v>
      </c>
      <c r="N8">
        <v>153.4</v>
      </c>
      <c r="O8">
        <v>147.87</v>
      </c>
      <c r="P8">
        <v>145.91</v>
      </c>
      <c r="Q8">
        <v>146.71</v>
      </c>
    </row>
    <row r="9" spans="1:14" ht="12.75">
      <c r="A9">
        <v>1997</v>
      </c>
      <c r="B9">
        <v>146.64</v>
      </c>
      <c r="C9">
        <v>146.47</v>
      </c>
      <c r="D9">
        <v>146.42</v>
      </c>
      <c r="N9">
        <v>153.4</v>
      </c>
    </row>
    <row r="11" spans="1:17" ht="12.75">
      <c r="A11" t="s">
        <v>33</v>
      </c>
      <c r="B11">
        <f>AVERAGE(B3:B8)</f>
        <v>146.78333333333333</v>
      </c>
      <c r="C11">
        <f aca="true" t="shared" si="0" ref="C11:Q11">AVERAGE(C3:C8)</f>
        <v>146.4</v>
      </c>
      <c r="D11">
        <f t="shared" si="0"/>
        <v>146.43166666666667</v>
      </c>
      <c r="E11">
        <f t="shared" si="0"/>
        <v>146.67</v>
      </c>
      <c r="F11">
        <f t="shared" si="0"/>
        <v>146.70000000000002</v>
      </c>
      <c r="G11">
        <f t="shared" si="0"/>
        <v>146.45833333333334</v>
      </c>
      <c r="H11">
        <f t="shared" si="0"/>
        <v>146.21333333333334</v>
      </c>
      <c r="I11">
        <f t="shared" si="0"/>
        <v>145.94833333333335</v>
      </c>
      <c r="J11">
        <f t="shared" si="0"/>
        <v>146.33833333333334</v>
      </c>
      <c r="K11">
        <f t="shared" si="0"/>
        <v>146.93333333333337</v>
      </c>
      <c r="L11">
        <f t="shared" si="0"/>
        <v>147.06166666666664</v>
      </c>
      <c r="M11">
        <f t="shared" si="0"/>
        <v>146.885</v>
      </c>
      <c r="O11">
        <f t="shared" si="0"/>
        <v>148.46</v>
      </c>
      <c r="P11">
        <f t="shared" si="0"/>
        <v>145.76666666666668</v>
      </c>
      <c r="Q11">
        <f t="shared" si="0"/>
        <v>146.56666666666666</v>
      </c>
    </row>
    <row r="12" spans="14:16" ht="12.75">
      <c r="N12" t="s">
        <v>16</v>
      </c>
      <c r="O12">
        <f>MAX(O3:O8)</f>
        <v>149.12</v>
      </c>
      <c r="P12">
        <f>MIN(P3:P8)</f>
        <v>145.56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</cols>
  <sheetData>
    <row r="1" spans="1:17" ht="12.75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" customHeight="1">
      <c r="A3">
        <v>1991</v>
      </c>
      <c r="B3">
        <v>149.96</v>
      </c>
      <c r="C3">
        <v>149.82</v>
      </c>
      <c r="D3">
        <v>149.85</v>
      </c>
      <c r="E3">
        <v>149.87</v>
      </c>
      <c r="F3">
        <v>150.25</v>
      </c>
      <c r="G3">
        <v>150.04</v>
      </c>
      <c r="H3">
        <v>149.86</v>
      </c>
      <c r="I3">
        <v>149.8</v>
      </c>
      <c r="J3">
        <v>149.69</v>
      </c>
      <c r="K3">
        <v>149.86</v>
      </c>
      <c r="L3">
        <v>150.27</v>
      </c>
      <c r="M3">
        <v>150.12</v>
      </c>
      <c r="N3">
        <v>154.21</v>
      </c>
      <c r="O3">
        <v>151.09</v>
      </c>
      <c r="P3">
        <v>149.61</v>
      </c>
      <c r="Q3">
        <v>149.95</v>
      </c>
    </row>
    <row r="4" spans="1:17" ht="12.75">
      <c r="A4">
        <v>1992</v>
      </c>
      <c r="B4">
        <v>149.77</v>
      </c>
      <c r="C4">
        <v>149.74</v>
      </c>
      <c r="D4">
        <v>149.8</v>
      </c>
      <c r="E4">
        <v>150.11</v>
      </c>
      <c r="F4">
        <v>149.9</v>
      </c>
      <c r="G4">
        <v>149.79</v>
      </c>
      <c r="H4">
        <v>149.74</v>
      </c>
      <c r="I4">
        <v>149.68</v>
      </c>
      <c r="J4">
        <v>149.66</v>
      </c>
      <c r="K4">
        <v>150.19</v>
      </c>
      <c r="L4">
        <v>150.57</v>
      </c>
      <c r="M4">
        <v>150.4</v>
      </c>
      <c r="N4">
        <v>154.21</v>
      </c>
      <c r="O4">
        <v>151.05</v>
      </c>
      <c r="P4">
        <v>149.62</v>
      </c>
      <c r="Q4">
        <v>149.95</v>
      </c>
    </row>
    <row r="5" spans="1:17" ht="12.75">
      <c r="A5">
        <v>1993</v>
      </c>
      <c r="B5">
        <v>149.75</v>
      </c>
      <c r="C5">
        <v>149.58</v>
      </c>
      <c r="D5">
        <v>149.64</v>
      </c>
      <c r="E5">
        <v>149.65</v>
      </c>
      <c r="F5">
        <v>149.57</v>
      </c>
      <c r="G5">
        <v>148.74</v>
      </c>
      <c r="H5">
        <v>148.86</v>
      </c>
      <c r="I5">
        <v>149.62</v>
      </c>
      <c r="J5">
        <v>149.87</v>
      </c>
      <c r="K5">
        <v>150.23</v>
      </c>
      <c r="L5">
        <v>150.27</v>
      </c>
      <c r="M5">
        <v>150.35</v>
      </c>
      <c r="N5">
        <v>154.21</v>
      </c>
      <c r="O5">
        <v>150.53</v>
      </c>
      <c r="P5">
        <v>148.6</v>
      </c>
      <c r="Q5">
        <v>149.68</v>
      </c>
    </row>
    <row r="6" spans="1:17" ht="12.75">
      <c r="A6">
        <v>1994</v>
      </c>
      <c r="B6">
        <v>150.17</v>
      </c>
      <c r="C6">
        <v>149.83</v>
      </c>
      <c r="D6">
        <v>149.72</v>
      </c>
      <c r="E6">
        <v>149.89</v>
      </c>
      <c r="F6">
        <v>149.87</v>
      </c>
      <c r="G6">
        <v>149.82</v>
      </c>
      <c r="H6">
        <v>149.75</v>
      </c>
      <c r="I6">
        <v>149.55</v>
      </c>
      <c r="J6">
        <v>149.39</v>
      </c>
      <c r="K6">
        <v>149.83</v>
      </c>
      <c r="L6">
        <v>149.99</v>
      </c>
      <c r="M6">
        <v>149.76</v>
      </c>
      <c r="N6">
        <v>154.21</v>
      </c>
      <c r="O6">
        <v>150.49</v>
      </c>
      <c r="P6">
        <v>149.09</v>
      </c>
      <c r="Q6">
        <v>149.8</v>
      </c>
    </row>
    <row r="7" spans="1:17" ht="12.75">
      <c r="A7">
        <v>1995</v>
      </c>
      <c r="B7">
        <v>150.07</v>
      </c>
      <c r="C7">
        <v>149.98</v>
      </c>
      <c r="D7">
        <v>150.28</v>
      </c>
      <c r="E7">
        <v>149.91</v>
      </c>
      <c r="F7">
        <v>149.78</v>
      </c>
      <c r="G7">
        <v>150.07</v>
      </c>
      <c r="H7">
        <v>149.81</v>
      </c>
      <c r="I7">
        <v>149.72</v>
      </c>
      <c r="J7">
        <v>150.16</v>
      </c>
      <c r="K7">
        <v>149.89</v>
      </c>
      <c r="L7">
        <v>149.74</v>
      </c>
      <c r="M7">
        <v>149.66</v>
      </c>
      <c r="N7">
        <v>154.21</v>
      </c>
      <c r="O7">
        <v>150.7</v>
      </c>
      <c r="P7">
        <v>149.51</v>
      </c>
      <c r="Q7">
        <v>149.92</v>
      </c>
    </row>
    <row r="8" spans="1:17" ht="12.75">
      <c r="A8">
        <v>1996</v>
      </c>
      <c r="B8">
        <v>150.05</v>
      </c>
      <c r="C8">
        <v>149.78</v>
      </c>
      <c r="D8">
        <v>149.82</v>
      </c>
      <c r="E8">
        <v>149.98</v>
      </c>
      <c r="F8">
        <v>149.72</v>
      </c>
      <c r="G8">
        <v>149.24</v>
      </c>
      <c r="H8">
        <v>149.79</v>
      </c>
      <c r="I8">
        <v>149.77</v>
      </c>
      <c r="J8">
        <v>149.77</v>
      </c>
      <c r="K8">
        <v>150.12</v>
      </c>
      <c r="L8">
        <v>150.09</v>
      </c>
      <c r="M8">
        <v>150.1</v>
      </c>
      <c r="N8">
        <v>154.21</v>
      </c>
      <c r="O8">
        <v>150.4</v>
      </c>
      <c r="P8">
        <v>148.96</v>
      </c>
      <c r="Q8">
        <v>149.85</v>
      </c>
    </row>
    <row r="9" spans="1:17" ht="12.75">
      <c r="A9">
        <v>1997</v>
      </c>
      <c r="B9">
        <v>149.96</v>
      </c>
      <c r="C9">
        <v>149.87</v>
      </c>
      <c r="D9">
        <v>149.8</v>
      </c>
      <c r="E9">
        <v>149.65</v>
      </c>
      <c r="F9">
        <v>149.39</v>
      </c>
      <c r="G9">
        <v>149.7</v>
      </c>
      <c r="H9">
        <v>149.78</v>
      </c>
      <c r="I9">
        <v>149.73</v>
      </c>
      <c r="J9">
        <v>149.69</v>
      </c>
      <c r="K9">
        <v>149.63</v>
      </c>
      <c r="L9">
        <v>149.84</v>
      </c>
      <c r="M9">
        <v>150.1</v>
      </c>
      <c r="N9">
        <v>154.21</v>
      </c>
      <c r="O9">
        <v>152.23</v>
      </c>
      <c r="P9">
        <v>148.97</v>
      </c>
      <c r="Q9">
        <v>149.76</v>
      </c>
    </row>
    <row r="10" spans="1:17" ht="12.75">
      <c r="A10">
        <v>1998</v>
      </c>
      <c r="B10">
        <v>149.88</v>
      </c>
      <c r="C10">
        <v>149.67</v>
      </c>
      <c r="D10">
        <v>149.69</v>
      </c>
      <c r="E10">
        <v>149.83</v>
      </c>
      <c r="F10">
        <v>149.26</v>
      </c>
      <c r="G10">
        <v>149.69</v>
      </c>
      <c r="H10">
        <v>149.84</v>
      </c>
      <c r="I10">
        <v>149.69</v>
      </c>
      <c r="J10">
        <v>150.13</v>
      </c>
      <c r="K10">
        <v>150.25</v>
      </c>
      <c r="L10">
        <v>150.4</v>
      </c>
      <c r="M10">
        <v>149.83</v>
      </c>
      <c r="N10">
        <v>154.21</v>
      </c>
      <c r="O10">
        <v>151.08</v>
      </c>
      <c r="P10">
        <v>149.02</v>
      </c>
      <c r="Q10">
        <v>149.85</v>
      </c>
    </row>
    <row r="12" spans="1:17" ht="12.75">
      <c r="A12" t="s">
        <v>17</v>
      </c>
      <c r="B12">
        <f>AVERAGE(B3:B11)</f>
        <v>149.95125000000002</v>
      </c>
      <c r="C12">
        <f aca="true" t="shared" si="0" ref="C12:Q12">AVERAGE(C3:C11)</f>
        <v>149.78375</v>
      </c>
      <c r="D12">
        <f t="shared" si="0"/>
        <v>149.825</v>
      </c>
      <c r="E12">
        <f t="shared" si="0"/>
        <v>149.86124999999998</v>
      </c>
      <c r="F12">
        <f t="shared" si="0"/>
        <v>149.7175</v>
      </c>
      <c r="G12">
        <f t="shared" si="0"/>
        <v>149.63625000000002</v>
      </c>
      <c r="H12">
        <f t="shared" si="0"/>
        <v>149.67874999999998</v>
      </c>
      <c r="I12">
        <f t="shared" si="0"/>
        <v>149.69500000000002</v>
      </c>
      <c r="J12">
        <f t="shared" si="0"/>
        <v>149.79500000000002</v>
      </c>
      <c r="K12">
        <f t="shared" si="0"/>
        <v>150</v>
      </c>
      <c r="L12">
        <f t="shared" si="0"/>
        <v>150.14625</v>
      </c>
      <c r="M12">
        <f t="shared" si="0"/>
        <v>150.04</v>
      </c>
      <c r="O12">
        <f t="shared" si="0"/>
        <v>150.94624999999996</v>
      </c>
      <c r="P12">
        <f t="shared" si="0"/>
        <v>149.1725</v>
      </c>
      <c r="Q12">
        <f t="shared" si="0"/>
        <v>149.84499999999997</v>
      </c>
    </row>
    <row r="13" spans="14:16" ht="12.75">
      <c r="N13" t="s">
        <v>16</v>
      </c>
      <c r="O13">
        <f>MAX(O3:O10)</f>
        <v>152.23</v>
      </c>
      <c r="P13">
        <f>MIN(P3:P11)</f>
        <v>148.6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1.375" style="0" customWidth="1"/>
  </cols>
  <sheetData>
    <row r="1" spans="1:17" ht="12.7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6" ht="12.75">
      <c r="A3">
        <v>1991</v>
      </c>
      <c r="B3">
        <v>147.50235172999996</v>
      </c>
      <c r="C3">
        <v>147.26371497999997</v>
      </c>
      <c r="D3">
        <v>146.91053259</v>
      </c>
      <c r="E3">
        <v>146.66235036999998</v>
      </c>
      <c r="F3">
        <v>146.72916866</v>
      </c>
      <c r="G3">
        <v>146.96780540999998</v>
      </c>
      <c r="N3">
        <v>153.06736073999997</v>
      </c>
      <c r="O3">
        <v>147.55007908</v>
      </c>
      <c r="P3">
        <v>146.05144029</v>
      </c>
    </row>
    <row r="4" spans="1:17" ht="12.75">
      <c r="A4">
        <v>1992</v>
      </c>
      <c r="B4">
        <v>146.939169</v>
      </c>
      <c r="C4">
        <v>146.56689566999998</v>
      </c>
      <c r="D4">
        <v>146.50007738</v>
      </c>
      <c r="E4">
        <v>146.74825959999998</v>
      </c>
      <c r="F4">
        <v>146.72916866</v>
      </c>
      <c r="G4">
        <v>146.54780472999997</v>
      </c>
      <c r="H4">
        <v>146.37598627</v>
      </c>
      <c r="I4">
        <v>145.984622</v>
      </c>
      <c r="J4">
        <v>145.60280319999998</v>
      </c>
      <c r="K4">
        <v>145.65053054999998</v>
      </c>
      <c r="L4">
        <v>146.40462268</v>
      </c>
      <c r="M4">
        <v>147.33053327</v>
      </c>
      <c r="N4">
        <v>153.06736073999997</v>
      </c>
      <c r="O4">
        <v>147.59780643</v>
      </c>
      <c r="P4">
        <v>145.48825756</v>
      </c>
      <c r="Q4">
        <v>146.45235002999996</v>
      </c>
    </row>
    <row r="5" spans="1:17" ht="12.75">
      <c r="A5">
        <v>1993</v>
      </c>
      <c r="B5">
        <v>147.37826061999996</v>
      </c>
      <c r="C5">
        <v>146.95825993999998</v>
      </c>
      <c r="D5">
        <v>146.56689566999998</v>
      </c>
      <c r="E5">
        <v>146.25189516</v>
      </c>
      <c r="F5">
        <v>146.09916763999996</v>
      </c>
      <c r="G5">
        <v>145.95598558999998</v>
      </c>
      <c r="H5">
        <v>145.82234900999998</v>
      </c>
      <c r="I5">
        <v>145.6982579</v>
      </c>
      <c r="J5">
        <v>145.57416679</v>
      </c>
      <c r="K5">
        <v>145.83189447999996</v>
      </c>
      <c r="L5">
        <v>146.84371429999996</v>
      </c>
      <c r="M5">
        <v>147.76007941999998</v>
      </c>
      <c r="N5">
        <v>153.06736073999997</v>
      </c>
      <c r="O5">
        <v>148.10371634</v>
      </c>
      <c r="P5">
        <v>145.55507584999998</v>
      </c>
      <c r="Q5">
        <v>146.40462268</v>
      </c>
    </row>
    <row r="6" spans="1:17" ht="12.75">
      <c r="A6">
        <v>1994</v>
      </c>
      <c r="B6">
        <v>148.20871651</v>
      </c>
      <c r="C6">
        <v>147.82689770999997</v>
      </c>
      <c r="D6">
        <v>147.35916967999998</v>
      </c>
      <c r="E6">
        <v>147.15871481</v>
      </c>
      <c r="F6">
        <v>147.07280558</v>
      </c>
      <c r="G6">
        <v>146.90098711999997</v>
      </c>
      <c r="H6">
        <v>147.02507822999996</v>
      </c>
      <c r="I6">
        <v>146.77689600999997</v>
      </c>
      <c r="J6">
        <v>146.68144131</v>
      </c>
      <c r="K6">
        <v>146.64325943</v>
      </c>
      <c r="L6">
        <v>146.80553242</v>
      </c>
      <c r="M6">
        <v>146.77689600999997</v>
      </c>
      <c r="N6">
        <v>153.06736073999997</v>
      </c>
      <c r="O6">
        <v>148.36144402999997</v>
      </c>
      <c r="P6">
        <v>146.59553207999997</v>
      </c>
      <c r="Q6">
        <v>147.10144198999998</v>
      </c>
    </row>
    <row r="7" spans="1:17" ht="12.75">
      <c r="A7" s="1">
        <v>1995</v>
      </c>
      <c r="B7" s="1">
        <v>146.91</v>
      </c>
      <c r="C7" s="1">
        <v>147.41</v>
      </c>
      <c r="D7" s="1">
        <v>147.76</v>
      </c>
      <c r="E7" s="1">
        <v>147.71</v>
      </c>
      <c r="F7" s="1">
        <v>147.31</v>
      </c>
      <c r="G7" s="1">
        <v>147</v>
      </c>
      <c r="H7" s="1">
        <v>146.82</v>
      </c>
      <c r="I7" s="1">
        <v>146.64</v>
      </c>
      <c r="J7" s="1">
        <v>146.76</v>
      </c>
      <c r="K7" s="1">
        <v>147.11</v>
      </c>
      <c r="L7" s="1">
        <v>146.83</v>
      </c>
      <c r="M7" s="1">
        <v>146.53</v>
      </c>
      <c r="N7" s="1">
        <v>153.98</v>
      </c>
      <c r="O7" s="1">
        <v>147.88</v>
      </c>
      <c r="P7" s="1">
        <v>146.39</v>
      </c>
      <c r="Q7" s="1">
        <v>147.07</v>
      </c>
    </row>
    <row r="8" spans="1:17" ht="12.75">
      <c r="A8" s="1">
        <v>1996</v>
      </c>
      <c r="B8" s="1">
        <v>146.98</v>
      </c>
      <c r="C8" s="1">
        <v>147.14</v>
      </c>
      <c r="D8" s="1">
        <v>147.01</v>
      </c>
      <c r="E8" s="1">
        <v>147.08</v>
      </c>
      <c r="F8" s="1">
        <v>147.08</v>
      </c>
      <c r="G8" s="1">
        <v>146.91</v>
      </c>
      <c r="H8" s="1">
        <v>146.8</v>
      </c>
      <c r="I8" s="1">
        <v>146.7</v>
      </c>
      <c r="J8" s="1">
        <v>146.52</v>
      </c>
      <c r="K8" s="1">
        <v>146.77</v>
      </c>
      <c r="L8" s="1">
        <v>147.06</v>
      </c>
      <c r="M8" s="1">
        <v>147.19</v>
      </c>
      <c r="N8" s="1">
        <v>153.98</v>
      </c>
      <c r="O8" s="1">
        <v>147.3</v>
      </c>
      <c r="P8" s="1">
        <v>146.47</v>
      </c>
      <c r="Q8" s="1">
        <v>146.94</v>
      </c>
    </row>
    <row r="9" spans="1:17" ht="12.75">
      <c r="A9" s="1">
        <v>1997</v>
      </c>
      <c r="B9" s="1">
        <v>147.47</v>
      </c>
      <c r="C9" s="1">
        <v>147.46</v>
      </c>
      <c r="D9" s="1">
        <v>147.27</v>
      </c>
      <c r="E9" s="1">
        <v>146.98</v>
      </c>
      <c r="F9" s="1">
        <v>146.66</v>
      </c>
      <c r="G9" s="1">
        <v>146.45</v>
      </c>
      <c r="H9" s="1">
        <v>146.33</v>
      </c>
      <c r="I9" s="1">
        <v>146.21</v>
      </c>
      <c r="J9" s="1">
        <v>146.09</v>
      </c>
      <c r="K9" s="1">
        <v>145.91</v>
      </c>
      <c r="L9" s="1">
        <v>145.83</v>
      </c>
      <c r="M9" s="1">
        <v>146.04</v>
      </c>
      <c r="N9" s="1">
        <v>153.98</v>
      </c>
      <c r="O9" s="1">
        <v>147.55</v>
      </c>
      <c r="P9" s="1">
        <v>145.82</v>
      </c>
      <c r="Q9" s="1">
        <v>146.56</v>
      </c>
    </row>
    <row r="10" spans="1:17" ht="12.75">
      <c r="A10" s="1">
        <v>1998</v>
      </c>
      <c r="B10" s="1">
        <v>146.48</v>
      </c>
      <c r="C10" s="1">
        <v>146.5</v>
      </c>
      <c r="D10" s="1">
        <v>146.21</v>
      </c>
      <c r="E10" s="1">
        <v>146.2</v>
      </c>
      <c r="F10" s="1">
        <v>146.21</v>
      </c>
      <c r="G10" s="1">
        <v>146.11</v>
      </c>
      <c r="H10" s="1">
        <v>146</v>
      </c>
      <c r="I10" s="1">
        <v>145.95</v>
      </c>
      <c r="J10" s="1">
        <v>146.03</v>
      </c>
      <c r="K10" s="1">
        <v>146.7</v>
      </c>
      <c r="L10" s="1">
        <v>147.79</v>
      </c>
      <c r="M10" s="1">
        <v>147.89</v>
      </c>
      <c r="N10" s="1">
        <v>153.98</v>
      </c>
      <c r="O10" s="1">
        <v>148.07</v>
      </c>
      <c r="P10" s="1">
        <v>145.87</v>
      </c>
      <c r="Q10" s="1">
        <v>146.51</v>
      </c>
    </row>
    <row r="12" spans="1:17" ht="12.75">
      <c r="A12" t="s">
        <v>17</v>
      </c>
      <c r="B12">
        <f>AVERAGE(B3:B11)</f>
        <v>147.2335622325</v>
      </c>
      <c r="C12">
        <f aca="true" t="shared" si="0" ref="C12:Q12">AVERAGE(C3:C11)</f>
        <v>147.1407210375</v>
      </c>
      <c r="D12">
        <f t="shared" si="0"/>
        <v>146.948334415</v>
      </c>
      <c r="E12">
        <f t="shared" si="0"/>
        <v>146.8489024925</v>
      </c>
      <c r="F12">
        <f t="shared" si="0"/>
        <v>146.7362888175</v>
      </c>
      <c r="G12">
        <f t="shared" si="0"/>
        <v>146.60532285624998</v>
      </c>
      <c r="H12">
        <f t="shared" si="0"/>
        <v>146.45334478714287</v>
      </c>
      <c r="I12">
        <f t="shared" si="0"/>
        <v>146.27996798714284</v>
      </c>
      <c r="J12">
        <f t="shared" si="0"/>
        <v>146.17977304285714</v>
      </c>
      <c r="K12">
        <f t="shared" si="0"/>
        <v>146.37366920857139</v>
      </c>
      <c r="L12">
        <f t="shared" si="0"/>
        <v>146.7948384857143</v>
      </c>
      <c r="M12">
        <f t="shared" si="0"/>
        <v>147.0739298142857</v>
      </c>
      <c r="O12">
        <f t="shared" si="0"/>
        <v>147.80163073499997</v>
      </c>
      <c r="P12">
        <f t="shared" si="0"/>
        <v>146.03003822249997</v>
      </c>
      <c r="Q12">
        <f t="shared" si="0"/>
        <v>146.71977352857144</v>
      </c>
    </row>
    <row r="13" spans="1:16" ht="12.75">
      <c r="A13" t="s">
        <v>31</v>
      </c>
      <c r="N13" t="s">
        <v>16</v>
      </c>
      <c r="O13">
        <f>MAX(O3:O10)</f>
        <v>148.36144402999997</v>
      </c>
      <c r="P13">
        <f>MIN(P3:P10)</f>
        <v>145.48825756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375" style="0" customWidth="1"/>
  </cols>
  <sheetData>
    <row r="1" spans="1:17" ht="12.75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145.98</v>
      </c>
      <c r="C3">
        <v>145.71</v>
      </c>
      <c r="D3">
        <v>145.51</v>
      </c>
      <c r="E3">
        <v>145.38</v>
      </c>
      <c r="F3">
        <v>145.53</v>
      </c>
      <c r="G3">
        <v>145.64</v>
      </c>
      <c r="H3">
        <v>145.44</v>
      </c>
      <c r="I3">
        <v>145.3</v>
      </c>
      <c r="J3">
        <v>145.06</v>
      </c>
      <c r="K3">
        <v>145.06</v>
      </c>
      <c r="L3">
        <v>145.28</v>
      </c>
      <c r="M3">
        <v>145.9</v>
      </c>
      <c r="N3">
        <v>151.68</v>
      </c>
      <c r="O3">
        <v>146.06</v>
      </c>
      <c r="P3">
        <v>144.93</v>
      </c>
      <c r="Q3">
        <v>145.48</v>
      </c>
    </row>
    <row r="4" spans="1:17" ht="12.75">
      <c r="A4">
        <v>1992</v>
      </c>
      <c r="B4">
        <v>145.53</v>
      </c>
      <c r="C4">
        <v>145.34</v>
      </c>
      <c r="D4">
        <v>145.33</v>
      </c>
      <c r="E4">
        <v>145.52</v>
      </c>
      <c r="F4">
        <v>145.43</v>
      </c>
      <c r="G4">
        <v>145.29</v>
      </c>
      <c r="H4">
        <v>145.22</v>
      </c>
      <c r="I4">
        <v>145.12</v>
      </c>
      <c r="J4">
        <v>145.03</v>
      </c>
      <c r="K4">
        <v>144.98</v>
      </c>
      <c r="L4">
        <v>145.55</v>
      </c>
      <c r="M4">
        <v>146.06</v>
      </c>
      <c r="N4">
        <v>151.68</v>
      </c>
      <c r="O4">
        <v>146.23</v>
      </c>
      <c r="P4">
        <v>144.96</v>
      </c>
      <c r="Q4">
        <v>145.37</v>
      </c>
    </row>
    <row r="5" spans="1:17" ht="12.75">
      <c r="A5">
        <v>1993</v>
      </c>
      <c r="B5">
        <v>145.88</v>
      </c>
      <c r="C5">
        <v>145.49</v>
      </c>
      <c r="D5">
        <v>145.27</v>
      </c>
      <c r="E5">
        <v>145.07</v>
      </c>
      <c r="F5">
        <v>145.1</v>
      </c>
      <c r="G5">
        <v>145.03</v>
      </c>
      <c r="H5">
        <v>144.99</v>
      </c>
      <c r="I5">
        <v>144.93</v>
      </c>
      <c r="J5">
        <v>144.96</v>
      </c>
      <c r="K5">
        <v>145.13</v>
      </c>
      <c r="L5">
        <v>145.77</v>
      </c>
      <c r="M5">
        <v>146.07</v>
      </c>
      <c r="N5">
        <v>151.68</v>
      </c>
      <c r="O5">
        <v>146.4</v>
      </c>
      <c r="P5">
        <v>144.81</v>
      </c>
      <c r="Q5">
        <v>145.31</v>
      </c>
    </row>
    <row r="6" spans="1:17" ht="12.75">
      <c r="A6">
        <v>1994</v>
      </c>
      <c r="B6">
        <v>146.42</v>
      </c>
      <c r="C6">
        <v>145.96</v>
      </c>
      <c r="D6">
        <v>145.68</v>
      </c>
      <c r="E6">
        <v>145.61</v>
      </c>
      <c r="F6">
        <v>145.61</v>
      </c>
      <c r="G6">
        <v>145.45</v>
      </c>
      <c r="H6">
        <v>145.43</v>
      </c>
      <c r="I6">
        <v>145.31</v>
      </c>
      <c r="J6">
        <v>145.32</v>
      </c>
      <c r="K6">
        <v>145.27</v>
      </c>
      <c r="L6">
        <v>145.42</v>
      </c>
      <c r="M6">
        <v>145.35</v>
      </c>
      <c r="N6">
        <v>151.68</v>
      </c>
      <c r="O6">
        <v>146.57</v>
      </c>
      <c r="P6">
        <v>145.23</v>
      </c>
      <c r="Q6">
        <v>145.57</v>
      </c>
    </row>
    <row r="7" spans="1:17" ht="12.75">
      <c r="A7">
        <v>1995</v>
      </c>
      <c r="B7">
        <v>145.62</v>
      </c>
      <c r="C7">
        <v>145.78</v>
      </c>
      <c r="D7">
        <v>146.18</v>
      </c>
      <c r="E7">
        <v>145.92</v>
      </c>
      <c r="F7">
        <v>145.65</v>
      </c>
      <c r="G7">
        <v>145.47</v>
      </c>
      <c r="H7">
        <v>145.37</v>
      </c>
      <c r="I7">
        <v>145.28</v>
      </c>
      <c r="J7">
        <v>145.5</v>
      </c>
      <c r="K7">
        <v>145.57</v>
      </c>
      <c r="L7">
        <v>145.35</v>
      </c>
      <c r="M7">
        <v>145.22</v>
      </c>
      <c r="N7">
        <v>151.68</v>
      </c>
      <c r="O7">
        <v>146.27</v>
      </c>
      <c r="P7">
        <v>145.18</v>
      </c>
      <c r="Q7">
        <v>145.58</v>
      </c>
    </row>
    <row r="8" spans="1:17" ht="12.75">
      <c r="A8">
        <v>1996</v>
      </c>
      <c r="B8">
        <v>145.67</v>
      </c>
      <c r="C8">
        <v>145.62</v>
      </c>
      <c r="D8">
        <v>145.59</v>
      </c>
      <c r="E8">
        <v>145.6</v>
      </c>
      <c r="F8">
        <v>145.57</v>
      </c>
      <c r="G8">
        <v>145.45</v>
      </c>
      <c r="H8">
        <v>145.43</v>
      </c>
      <c r="I8">
        <v>145.33</v>
      </c>
      <c r="J8">
        <v>145.26</v>
      </c>
      <c r="K8">
        <v>145.5</v>
      </c>
      <c r="L8">
        <v>145.59</v>
      </c>
      <c r="M8">
        <v>145.93</v>
      </c>
      <c r="N8">
        <v>151.68</v>
      </c>
      <c r="O8">
        <v>146.07</v>
      </c>
      <c r="P8">
        <v>145.21</v>
      </c>
      <c r="Q8">
        <v>145.55</v>
      </c>
    </row>
    <row r="9" spans="1:17" ht="12.75">
      <c r="A9">
        <v>1997</v>
      </c>
      <c r="B9">
        <v>145.88</v>
      </c>
      <c r="C9">
        <v>145.78</v>
      </c>
      <c r="D9">
        <v>145.6</v>
      </c>
      <c r="E9">
        <v>145.42</v>
      </c>
      <c r="F9">
        <v>145.27</v>
      </c>
      <c r="G9">
        <v>145.22</v>
      </c>
      <c r="H9">
        <v>145.24</v>
      </c>
      <c r="I9">
        <v>145.14</v>
      </c>
      <c r="J9">
        <v>145.05</v>
      </c>
      <c r="K9">
        <v>144.98</v>
      </c>
      <c r="L9">
        <v>144.92</v>
      </c>
      <c r="M9">
        <v>145.18</v>
      </c>
      <c r="N9">
        <v>151.68</v>
      </c>
      <c r="O9">
        <v>146.01</v>
      </c>
      <c r="P9">
        <v>144.84</v>
      </c>
      <c r="Q9">
        <v>145.31</v>
      </c>
    </row>
    <row r="10" spans="1:17" ht="12.75">
      <c r="A10">
        <v>1998</v>
      </c>
      <c r="B10">
        <v>145.32</v>
      </c>
      <c r="C10">
        <v>145.27</v>
      </c>
      <c r="D10">
        <v>145.19</v>
      </c>
      <c r="E10">
        <v>145.2</v>
      </c>
      <c r="F10">
        <v>145.16</v>
      </c>
      <c r="G10">
        <v>145.11</v>
      </c>
      <c r="H10">
        <v>145.07</v>
      </c>
      <c r="I10">
        <v>145</v>
      </c>
      <c r="J10">
        <v>145.32</v>
      </c>
      <c r="K10">
        <v>145.6</v>
      </c>
      <c r="L10">
        <v>146.27</v>
      </c>
      <c r="M10">
        <v>146.03</v>
      </c>
      <c r="N10">
        <v>151.68</v>
      </c>
      <c r="O10">
        <v>146.43</v>
      </c>
      <c r="P10">
        <v>144.94</v>
      </c>
      <c r="Q10">
        <v>145.38</v>
      </c>
    </row>
    <row r="12" spans="1:17" ht="12.75">
      <c r="A12" t="s">
        <v>17</v>
      </c>
      <c r="B12">
        <f>AVERAGE(B3:B11)</f>
        <v>145.7875</v>
      </c>
      <c r="C12">
        <f aca="true" t="shared" si="0" ref="C12:Q12">AVERAGE(C3:C11)</f>
        <v>145.61875</v>
      </c>
      <c r="D12">
        <f t="shared" si="0"/>
        <v>145.54375000000002</v>
      </c>
      <c r="E12">
        <f t="shared" si="0"/>
        <v>145.46499999999997</v>
      </c>
      <c r="F12">
        <f t="shared" si="0"/>
        <v>145.41500000000002</v>
      </c>
      <c r="G12">
        <f t="shared" si="0"/>
        <v>145.33249999999998</v>
      </c>
      <c r="H12">
        <f t="shared" si="0"/>
        <v>145.27374999999998</v>
      </c>
      <c r="I12">
        <f t="shared" si="0"/>
        <v>145.17625</v>
      </c>
      <c r="J12">
        <f t="shared" si="0"/>
        <v>145.1875</v>
      </c>
      <c r="K12">
        <f t="shared" si="0"/>
        <v>145.26125</v>
      </c>
      <c r="L12">
        <f t="shared" si="0"/>
        <v>145.51875</v>
      </c>
      <c r="M12">
        <f t="shared" si="0"/>
        <v>145.7175</v>
      </c>
      <c r="O12">
        <f t="shared" si="0"/>
        <v>146.255</v>
      </c>
      <c r="P12">
        <f t="shared" si="0"/>
        <v>145.0125</v>
      </c>
      <c r="Q12">
        <f t="shared" si="0"/>
        <v>145.44375000000002</v>
      </c>
    </row>
    <row r="13" spans="14:16" ht="12.75">
      <c r="N13" t="s">
        <v>16</v>
      </c>
      <c r="O13">
        <f>MAX(O3:O10)</f>
        <v>146.57</v>
      </c>
      <c r="P13">
        <f>MIN(P3:P10)</f>
        <v>144.81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375" style="0" customWidth="1"/>
  </cols>
  <sheetData>
    <row r="1" spans="1:17" ht="12.7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144.62</v>
      </c>
      <c r="C3">
        <v>144.24</v>
      </c>
      <c r="D3">
        <v>144.2</v>
      </c>
      <c r="E3">
        <v>144.24</v>
      </c>
      <c r="F3">
        <v>144.87</v>
      </c>
      <c r="G3">
        <v>144.55</v>
      </c>
      <c r="H3">
        <v>144.17</v>
      </c>
      <c r="I3">
        <v>143.92</v>
      </c>
      <c r="J3">
        <v>143.67</v>
      </c>
      <c r="K3">
        <v>143.9</v>
      </c>
      <c r="L3">
        <v>144.55</v>
      </c>
      <c r="M3">
        <v>144.81</v>
      </c>
      <c r="N3">
        <v>150.16</v>
      </c>
      <c r="O3">
        <v>145.75</v>
      </c>
      <c r="P3">
        <v>143.58</v>
      </c>
      <c r="Q3">
        <v>144.31</v>
      </c>
    </row>
    <row r="4" spans="1:17" ht="12.75">
      <c r="A4">
        <v>1992</v>
      </c>
      <c r="B4">
        <v>143.97</v>
      </c>
      <c r="C4">
        <v>143.83</v>
      </c>
      <c r="D4">
        <v>143.83</v>
      </c>
      <c r="E4">
        <v>144.56</v>
      </c>
      <c r="F4">
        <v>144.19</v>
      </c>
      <c r="G4">
        <v>143.92</v>
      </c>
      <c r="H4">
        <v>143.7</v>
      </c>
      <c r="I4">
        <v>143.49</v>
      </c>
      <c r="J4">
        <v>143.4</v>
      </c>
      <c r="K4">
        <v>144.17</v>
      </c>
      <c r="L4">
        <v>145.49</v>
      </c>
      <c r="M4">
        <v>145.74</v>
      </c>
      <c r="N4">
        <v>150.16</v>
      </c>
      <c r="O4">
        <v>146.87</v>
      </c>
      <c r="P4">
        <v>143.36</v>
      </c>
      <c r="Q4">
        <v>144.19</v>
      </c>
    </row>
    <row r="5" spans="1:17" ht="12.75">
      <c r="A5">
        <v>1993</v>
      </c>
      <c r="B5">
        <v>144.41</v>
      </c>
      <c r="C5">
        <v>143.87</v>
      </c>
      <c r="D5">
        <v>143.62</v>
      </c>
      <c r="E5">
        <v>143.66</v>
      </c>
      <c r="F5">
        <v>143.6</v>
      </c>
      <c r="G5">
        <v>143.44</v>
      </c>
      <c r="H5">
        <v>143.37</v>
      </c>
      <c r="I5">
        <v>143.29</v>
      </c>
      <c r="J5">
        <v>143.63</v>
      </c>
      <c r="K5">
        <v>144.48</v>
      </c>
      <c r="L5">
        <v>144.97</v>
      </c>
      <c r="M5">
        <v>144.98</v>
      </c>
      <c r="N5">
        <v>150.16</v>
      </c>
      <c r="O5">
        <v>145.43</v>
      </c>
      <c r="P5">
        <v>143.24</v>
      </c>
      <c r="Q5">
        <v>143.93</v>
      </c>
    </row>
    <row r="6" spans="1:17" ht="12.75">
      <c r="A6">
        <v>1994</v>
      </c>
      <c r="B6">
        <v>145.28</v>
      </c>
      <c r="C6">
        <v>144.35</v>
      </c>
      <c r="D6">
        <v>144.12</v>
      </c>
      <c r="E6">
        <v>144.29</v>
      </c>
      <c r="F6">
        <v>144.25</v>
      </c>
      <c r="G6">
        <v>144.19</v>
      </c>
      <c r="H6">
        <v>144.01</v>
      </c>
      <c r="I6">
        <v>143.72</v>
      </c>
      <c r="J6">
        <v>144.04</v>
      </c>
      <c r="K6">
        <v>144.22</v>
      </c>
      <c r="L6">
        <v>144.45</v>
      </c>
      <c r="M6">
        <v>143.79</v>
      </c>
      <c r="N6">
        <v>150.16</v>
      </c>
      <c r="O6">
        <v>145.69</v>
      </c>
      <c r="P6">
        <v>143.63</v>
      </c>
      <c r="Q6">
        <v>144.23</v>
      </c>
    </row>
    <row r="7" spans="1:17" ht="12.75">
      <c r="A7">
        <v>1995</v>
      </c>
      <c r="B7">
        <v>144.38</v>
      </c>
      <c r="C7">
        <v>144.52</v>
      </c>
      <c r="D7">
        <v>145.2</v>
      </c>
      <c r="E7">
        <v>144.54</v>
      </c>
      <c r="F7">
        <v>144.3</v>
      </c>
      <c r="G7">
        <v>144.29</v>
      </c>
      <c r="H7">
        <v>144.13</v>
      </c>
      <c r="I7">
        <v>143.66</v>
      </c>
      <c r="J7">
        <v>144.62</v>
      </c>
      <c r="K7">
        <v>144.24</v>
      </c>
      <c r="L7">
        <v>143.83</v>
      </c>
      <c r="M7">
        <v>143.75</v>
      </c>
      <c r="N7">
        <v>150.16</v>
      </c>
      <c r="O7">
        <v>145.67</v>
      </c>
      <c r="P7">
        <v>143.48</v>
      </c>
      <c r="Q7">
        <v>144.29</v>
      </c>
    </row>
    <row r="8" spans="1:17" ht="12.75">
      <c r="A8">
        <v>1996</v>
      </c>
      <c r="B8">
        <v>144.77</v>
      </c>
      <c r="C8">
        <v>144.24</v>
      </c>
      <c r="D8">
        <v>144.05</v>
      </c>
      <c r="E8">
        <v>144.19</v>
      </c>
      <c r="F8">
        <v>144.52</v>
      </c>
      <c r="G8">
        <v>144.17</v>
      </c>
      <c r="H8">
        <v>144.34</v>
      </c>
      <c r="I8">
        <v>143.93</v>
      </c>
      <c r="J8">
        <v>143.89</v>
      </c>
      <c r="K8">
        <v>144.66</v>
      </c>
      <c r="L8">
        <v>144.6</v>
      </c>
      <c r="M8">
        <v>144.86</v>
      </c>
      <c r="N8">
        <v>150.16</v>
      </c>
      <c r="O8">
        <v>145.44</v>
      </c>
      <c r="P8">
        <v>143.54</v>
      </c>
      <c r="Q8">
        <v>144.35</v>
      </c>
    </row>
    <row r="9" spans="1:17" ht="12.75">
      <c r="A9">
        <v>1997</v>
      </c>
      <c r="B9">
        <v>144.51</v>
      </c>
      <c r="C9">
        <v>144.43</v>
      </c>
      <c r="D9">
        <v>144.14</v>
      </c>
      <c r="E9">
        <v>143.81</v>
      </c>
      <c r="F9">
        <v>143.84</v>
      </c>
      <c r="G9">
        <v>143.84</v>
      </c>
      <c r="H9">
        <v>143.82</v>
      </c>
      <c r="I9">
        <v>143.69</v>
      </c>
      <c r="J9">
        <v>143.58</v>
      </c>
      <c r="K9">
        <v>143.36</v>
      </c>
      <c r="L9">
        <v>143.72</v>
      </c>
      <c r="M9">
        <v>144.01</v>
      </c>
      <c r="N9">
        <v>150.16</v>
      </c>
      <c r="O9">
        <v>144.61</v>
      </c>
      <c r="P9">
        <v>143.24</v>
      </c>
      <c r="Q9">
        <v>143.9</v>
      </c>
    </row>
    <row r="10" spans="1:17" ht="12.75">
      <c r="A10">
        <v>1998</v>
      </c>
      <c r="B10">
        <v>144.13</v>
      </c>
      <c r="C10">
        <v>143.73</v>
      </c>
      <c r="D10">
        <v>143.58</v>
      </c>
      <c r="E10">
        <v>143.87</v>
      </c>
      <c r="F10">
        <v>143.82</v>
      </c>
      <c r="G10">
        <v>143.55</v>
      </c>
      <c r="H10">
        <v>143.86</v>
      </c>
      <c r="I10">
        <v>143.61</v>
      </c>
      <c r="J10">
        <v>144.04</v>
      </c>
      <c r="K10">
        <v>145.1</v>
      </c>
      <c r="L10">
        <v>145.37</v>
      </c>
      <c r="M10">
        <v>144.38</v>
      </c>
      <c r="N10">
        <v>150.16</v>
      </c>
      <c r="O10">
        <v>146.24</v>
      </c>
      <c r="P10">
        <v>143.48</v>
      </c>
      <c r="Q10">
        <v>144.09</v>
      </c>
    </row>
    <row r="12" spans="1:17" ht="12.75">
      <c r="A12" t="s">
        <v>17</v>
      </c>
      <c r="B12">
        <f>AVERAGE(B3:B11)</f>
        <v>144.50875</v>
      </c>
      <c r="C12">
        <f aca="true" t="shared" si="0" ref="C12:Q12">AVERAGE(C3:C11)</f>
        <v>144.15125</v>
      </c>
      <c r="D12">
        <f t="shared" si="0"/>
        <v>144.0925</v>
      </c>
      <c r="E12">
        <f t="shared" si="0"/>
        <v>144.14499999999998</v>
      </c>
      <c r="F12">
        <f t="shared" si="0"/>
        <v>144.17375</v>
      </c>
      <c r="G12">
        <f t="shared" si="0"/>
        <v>143.99375</v>
      </c>
      <c r="H12">
        <f t="shared" si="0"/>
        <v>143.925</v>
      </c>
      <c r="I12">
        <f t="shared" si="0"/>
        <v>143.66375</v>
      </c>
      <c r="J12">
        <f t="shared" si="0"/>
        <v>143.85875000000001</v>
      </c>
      <c r="K12">
        <f t="shared" si="0"/>
        <v>144.26624999999999</v>
      </c>
      <c r="L12">
        <f t="shared" si="0"/>
        <v>144.6225</v>
      </c>
      <c r="M12">
        <f t="shared" si="0"/>
        <v>144.54</v>
      </c>
      <c r="O12">
        <f t="shared" si="0"/>
        <v>145.71249999999998</v>
      </c>
      <c r="P12">
        <f t="shared" si="0"/>
        <v>143.44375</v>
      </c>
      <c r="Q12">
        <f t="shared" si="0"/>
        <v>144.16125</v>
      </c>
    </row>
    <row r="13" spans="14:16" ht="12.75">
      <c r="N13" t="s">
        <v>16</v>
      </c>
      <c r="O13">
        <f>MAX(O3:O10)</f>
        <v>146.87</v>
      </c>
      <c r="P13">
        <f>MIN(P3:P10)</f>
        <v>143.24</v>
      </c>
    </row>
    <row r="24" ht="12.75">
      <c r="L24" t="s">
        <v>89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148.27</v>
      </c>
      <c r="C3">
        <v>148.02</v>
      </c>
      <c r="D3">
        <v>147.76</v>
      </c>
      <c r="E3">
        <v>147.55</v>
      </c>
      <c r="F3">
        <v>147.59</v>
      </c>
      <c r="G3">
        <v>147.82</v>
      </c>
      <c r="H3">
        <v>147.59</v>
      </c>
      <c r="I3">
        <v>147.35</v>
      </c>
      <c r="J3">
        <v>147.01</v>
      </c>
      <c r="K3">
        <v>146.92</v>
      </c>
      <c r="L3">
        <v>147.08</v>
      </c>
      <c r="M3">
        <v>148.06</v>
      </c>
      <c r="N3">
        <v>154.12</v>
      </c>
      <c r="O3">
        <v>148.62</v>
      </c>
      <c r="P3">
        <v>146.79</v>
      </c>
      <c r="Q3">
        <v>147.58</v>
      </c>
    </row>
    <row r="4" spans="1:17" ht="12.75">
      <c r="A4">
        <v>1992</v>
      </c>
      <c r="B4">
        <v>147.58</v>
      </c>
      <c r="C4">
        <v>147.18</v>
      </c>
      <c r="D4">
        <v>147.03</v>
      </c>
      <c r="E4">
        <v>147.49</v>
      </c>
      <c r="F4">
        <v>147.39</v>
      </c>
      <c r="G4">
        <v>147.12</v>
      </c>
      <c r="H4">
        <v>146.9</v>
      </c>
      <c r="I4">
        <v>146.66</v>
      </c>
      <c r="J4">
        <v>146.48</v>
      </c>
      <c r="K4">
        <v>146.44</v>
      </c>
      <c r="L4">
        <v>147.04</v>
      </c>
      <c r="M4">
        <v>147.94</v>
      </c>
      <c r="N4">
        <v>154.12</v>
      </c>
      <c r="O4">
        <v>148.19</v>
      </c>
      <c r="P4">
        <v>146.34</v>
      </c>
      <c r="Q4">
        <v>147.1</v>
      </c>
    </row>
    <row r="5" spans="1:17" ht="12.75">
      <c r="A5">
        <v>1993</v>
      </c>
      <c r="B5">
        <v>147.92</v>
      </c>
      <c r="C5">
        <v>147.53</v>
      </c>
      <c r="D5">
        <v>147.11</v>
      </c>
      <c r="E5">
        <v>146.82</v>
      </c>
      <c r="F5">
        <v>146.64</v>
      </c>
      <c r="G5">
        <v>146.41</v>
      </c>
      <c r="H5">
        <v>146.26</v>
      </c>
      <c r="I5">
        <v>146.11</v>
      </c>
      <c r="J5">
        <v>146.13</v>
      </c>
      <c r="K5">
        <v>146.49</v>
      </c>
      <c r="L5">
        <v>147.4</v>
      </c>
      <c r="M5">
        <v>147.86</v>
      </c>
      <c r="N5">
        <v>154.12</v>
      </c>
      <c r="O5">
        <v>147.99</v>
      </c>
      <c r="P5">
        <v>146</v>
      </c>
      <c r="Q5">
        <v>146.9</v>
      </c>
    </row>
    <row r="6" spans="1:17" ht="12.75">
      <c r="A6">
        <v>1994</v>
      </c>
      <c r="B6">
        <v>148.72</v>
      </c>
      <c r="C6">
        <v>148.49</v>
      </c>
      <c r="D6">
        <v>148.06</v>
      </c>
      <c r="E6">
        <v>147.82</v>
      </c>
      <c r="F6">
        <v>147.71</v>
      </c>
      <c r="G6">
        <v>147.59</v>
      </c>
      <c r="H6">
        <v>147.3</v>
      </c>
      <c r="I6">
        <v>146.99</v>
      </c>
      <c r="J6">
        <v>147.01</v>
      </c>
      <c r="K6">
        <v>147.22</v>
      </c>
      <c r="L6">
        <v>147.37</v>
      </c>
      <c r="M6">
        <v>147.37</v>
      </c>
      <c r="N6">
        <v>154.12</v>
      </c>
      <c r="O6">
        <v>149.08</v>
      </c>
      <c r="P6">
        <v>146.86</v>
      </c>
      <c r="Q6">
        <v>147.64</v>
      </c>
    </row>
    <row r="7" spans="1:17" ht="12.75">
      <c r="A7">
        <v>1995</v>
      </c>
      <c r="B7">
        <v>147.49</v>
      </c>
      <c r="C7">
        <v>148.01</v>
      </c>
      <c r="D7">
        <v>148.56</v>
      </c>
      <c r="E7">
        <v>148.4</v>
      </c>
      <c r="F7">
        <v>148.02</v>
      </c>
      <c r="G7">
        <v>147.72</v>
      </c>
      <c r="H7">
        <v>147.52</v>
      </c>
      <c r="I7">
        <v>147.25</v>
      </c>
      <c r="J7">
        <v>147.36</v>
      </c>
      <c r="K7">
        <v>147.8</v>
      </c>
      <c r="L7">
        <v>147.54</v>
      </c>
      <c r="M7">
        <v>147.25</v>
      </c>
      <c r="N7">
        <v>154.12</v>
      </c>
      <c r="O7">
        <v>148.65</v>
      </c>
      <c r="P7">
        <v>147.17</v>
      </c>
      <c r="Q7">
        <v>147.74</v>
      </c>
    </row>
    <row r="8" spans="1:17" ht="12.75">
      <c r="A8">
        <v>1996</v>
      </c>
      <c r="B8">
        <v>147.61</v>
      </c>
      <c r="C8">
        <v>147.69</v>
      </c>
      <c r="D8">
        <v>147.65</v>
      </c>
      <c r="E8">
        <v>147.73</v>
      </c>
      <c r="F8">
        <v>147.76</v>
      </c>
      <c r="G8">
        <v>147.56</v>
      </c>
      <c r="H8">
        <v>147.52</v>
      </c>
      <c r="I8">
        <v>147.31</v>
      </c>
      <c r="J8">
        <v>147.16</v>
      </c>
      <c r="K8">
        <v>147.56</v>
      </c>
      <c r="L8">
        <v>147.73</v>
      </c>
      <c r="M8">
        <v>148.12</v>
      </c>
      <c r="N8">
        <v>154.12</v>
      </c>
      <c r="O8">
        <v>148.37</v>
      </c>
      <c r="P8">
        <v>147.09</v>
      </c>
      <c r="Q8">
        <v>147.62</v>
      </c>
    </row>
    <row r="9" spans="1:17" ht="12.75">
      <c r="A9">
        <v>1997</v>
      </c>
      <c r="B9">
        <v>148.27</v>
      </c>
      <c r="C9">
        <v>148.14</v>
      </c>
      <c r="D9">
        <v>147.96</v>
      </c>
      <c r="E9">
        <v>147.61</v>
      </c>
      <c r="F9">
        <v>147.37</v>
      </c>
      <c r="G9">
        <v>147.1</v>
      </c>
      <c r="H9">
        <v>147.01</v>
      </c>
      <c r="I9">
        <v>146.88</v>
      </c>
      <c r="J9">
        <v>146.68</v>
      </c>
      <c r="K9">
        <v>146.55</v>
      </c>
      <c r="L9">
        <v>146.55</v>
      </c>
      <c r="M9">
        <v>146.81</v>
      </c>
      <c r="N9">
        <v>154.12</v>
      </c>
      <c r="O9">
        <v>148.37</v>
      </c>
      <c r="P9">
        <v>146.46</v>
      </c>
      <c r="Q9">
        <v>147.24</v>
      </c>
    </row>
    <row r="10" spans="1:17" ht="12.75">
      <c r="A10">
        <v>1998</v>
      </c>
      <c r="B10">
        <v>147.04</v>
      </c>
      <c r="C10">
        <v>147.01</v>
      </c>
      <c r="D10">
        <v>146.81</v>
      </c>
      <c r="E10">
        <v>146.84</v>
      </c>
      <c r="F10">
        <v>146.84</v>
      </c>
      <c r="G10">
        <v>146.69</v>
      </c>
      <c r="H10">
        <v>146.67</v>
      </c>
      <c r="I10">
        <v>146.53</v>
      </c>
      <c r="J10">
        <v>146.74</v>
      </c>
      <c r="K10">
        <v>147.49</v>
      </c>
      <c r="L10">
        <v>148.53</v>
      </c>
      <c r="M10">
        <v>148.48</v>
      </c>
      <c r="N10">
        <v>154.12</v>
      </c>
      <c r="O10">
        <v>148.87</v>
      </c>
      <c r="P10">
        <v>146.47</v>
      </c>
      <c r="Q10">
        <v>147.14</v>
      </c>
    </row>
    <row r="12" spans="1:17" ht="12.75">
      <c r="A12" t="s">
        <v>17</v>
      </c>
      <c r="B12">
        <f>AVERAGE(B3:B11)</f>
        <v>147.8625</v>
      </c>
      <c r="C12">
        <f aca="true" t="shared" si="0" ref="C12:Q12">AVERAGE(C3:C11)</f>
        <v>147.75875</v>
      </c>
      <c r="D12">
        <f t="shared" si="0"/>
        <v>147.61749999999998</v>
      </c>
      <c r="E12">
        <f t="shared" si="0"/>
        <v>147.5325</v>
      </c>
      <c r="F12">
        <f t="shared" si="0"/>
        <v>147.415</v>
      </c>
      <c r="G12">
        <f t="shared" si="0"/>
        <v>147.25125</v>
      </c>
      <c r="H12">
        <f t="shared" si="0"/>
        <v>147.09625</v>
      </c>
      <c r="I12">
        <f t="shared" si="0"/>
        <v>146.88500000000002</v>
      </c>
      <c r="J12">
        <f t="shared" si="0"/>
        <v>146.82125</v>
      </c>
      <c r="K12">
        <f t="shared" si="0"/>
        <v>147.05875</v>
      </c>
      <c r="L12">
        <f t="shared" si="0"/>
        <v>147.405</v>
      </c>
      <c r="M12">
        <f t="shared" si="0"/>
        <v>147.73625</v>
      </c>
      <c r="O12">
        <f t="shared" si="0"/>
        <v>148.51749999999998</v>
      </c>
      <c r="P12">
        <f t="shared" si="0"/>
        <v>146.6475</v>
      </c>
      <c r="Q12">
        <f t="shared" si="0"/>
        <v>147.37</v>
      </c>
    </row>
    <row r="13" spans="14:16" ht="12.75">
      <c r="N13" t="s">
        <v>16</v>
      </c>
      <c r="O13">
        <f>MAX(O3:O10)</f>
        <v>149.08</v>
      </c>
      <c r="P13">
        <f>MIN(P3:P10)</f>
        <v>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875" style="0" customWidth="1"/>
  </cols>
  <sheetData>
    <row r="1" spans="1:17" ht="12.7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170.1</v>
      </c>
      <c r="D3">
        <v>169.73</v>
      </c>
      <c r="F3">
        <v>170.26</v>
      </c>
      <c r="G3">
        <v>170.02</v>
      </c>
      <c r="I3">
        <v>169.54</v>
      </c>
      <c r="J3">
        <v>169.51</v>
      </c>
      <c r="K3">
        <v>169.47</v>
      </c>
      <c r="L3">
        <v>170.09</v>
      </c>
      <c r="M3">
        <v>170.68</v>
      </c>
      <c r="N3">
        <v>172.82</v>
      </c>
      <c r="O3">
        <v>170.79</v>
      </c>
      <c r="P3">
        <v>169.42</v>
      </c>
      <c r="Q3">
        <v>169.94</v>
      </c>
    </row>
    <row r="4" spans="1:17" ht="12.75">
      <c r="A4">
        <v>1992</v>
      </c>
      <c r="B4">
        <v>170.36</v>
      </c>
      <c r="C4">
        <v>170.22</v>
      </c>
      <c r="D4">
        <v>170.07</v>
      </c>
      <c r="E4">
        <v>170.12</v>
      </c>
      <c r="F4">
        <v>170.08</v>
      </c>
      <c r="G4">
        <v>170.02</v>
      </c>
      <c r="H4">
        <v>169.82</v>
      </c>
      <c r="I4">
        <v>169.54</v>
      </c>
      <c r="J4">
        <v>169.39</v>
      </c>
      <c r="K4">
        <v>169.34</v>
      </c>
      <c r="L4">
        <v>170.07</v>
      </c>
      <c r="M4">
        <v>170.33</v>
      </c>
      <c r="N4">
        <v>172.82</v>
      </c>
      <c r="O4">
        <v>170.71</v>
      </c>
      <c r="P4">
        <v>169.29</v>
      </c>
      <c r="Q4">
        <v>169.94</v>
      </c>
    </row>
    <row r="5" spans="1:17" ht="12.75">
      <c r="A5">
        <v>1993</v>
      </c>
      <c r="B5">
        <v>169.98</v>
      </c>
      <c r="C5">
        <v>169.81</v>
      </c>
      <c r="D5">
        <v>169.82</v>
      </c>
      <c r="E5">
        <v>169.89</v>
      </c>
      <c r="G5">
        <v>169.8</v>
      </c>
      <c r="H5">
        <v>169.79</v>
      </c>
      <c r="I5">
        <v>169.77</v>
      </c>
      <c r="J5">
        <v>169.82</v>
      </c>
      <c r="K5">
        <v>169.99</v>
      </c>
      <c r="L5">
        <v>170.29</v>
      </c>
      <c r="M5">
        <v>170.34</v>
      </c>
      <c r="N5">
        <v>172.82</v>
      </c>
      <c r="O5">
        <v>170.43</v>
      </c>
      <c r="P5">
        <v>169.7</v>
      </c>
      <c r="Q5">
        <v>169.96</v>
      </c>
    </row>
    <row r="6" spans="1:17" ht="12.75">
      <c r="A6">
        <v>1994</v>
      </c>
      <c r="B6">
        <v>170.41</v>
      </c>
      <c r="C6">
        <v>170.27</v>
      </c>
      <c r="D6">
        <v>170.17</v>
      </c>
      <c r="E6">
        <v>170.29</v>
      </c>
      <c r="F6">
        <v>170.38</v>
      </c>
      <c r="G6">
        <v>170.13</v>
      </c>
      <c r="H6">
        <v>170.14</v>
      </c>
      <c r="I6">
        <v>169.83</v>
      </c>
      <c r="J6">
        <v>169.98</v>
      </c>
      <c r="K6">
        <v>169.92</v>
      </c>
      <c r="L6">
        <v>170.26</v>
      </c>
      <c r="M6">
        <v>170.06</v>
      </c>
      <c r="N6">
        <v>172.82</v>
      </c>
      <c r="O6">
        <v>170.41</v>
      </c>
      <c r="P6">
        <v>169.83</v>
      </c>
      <c r="Q6">
        <v>170.15</v>
      </c>
    </row>
    <row r="7" spans="1:17" ht="12.75">
      <c r="A7">
        <v>1995</v>
      </c>
      <c r="B7">
        <v>170.43</v>
      </c>
      <c r="C7">
        <v>170.72</v>
      </c>
      <c r="D7">
        <v>171.1</v>
      </c>
      <c r="E7">
        <v>170.42</v>
      </c>
      <c r="F7">
        <v>170.39</v>
      </c>
      <c r="G7">
        <v>170.26</v>
      </c>
      <c r="H7">
        <v>170.2</v>
      </c>
      <c r="I7">
        <v>170.02</v>
      </c>
      <c r="J7">
        <v>170.56</v>
      </c>
      <c r="K7">
        <v>170.27</v>
      </c>
      <c r="L7">
        <v>170.06</v>
      </c>
      <c r="M7">
        <v>170.07</v>
      </c>
      <c r="N7">
        <v>172.92</v>
      </c>
      <c r="O7">
        <v>171.9</v>
      </c>
      <c r="P7">
        <v>169.94</v>
      </c>
      <c r="Q7">
        <v>170.38</v>
      </c>
    </row>
    <row r="8" spans="1:17" ht="12.75">
      <c r="A8">
        <v>1996</v>
      </c>
      <c r="B8">
        <v>170.48</v>
      </c>
      <c r="C8">
        <v>170.3</v>
      </c>
      <c r="D8">
        <v>170.23</v>
      </c>
      <c r="E8">
        <v>171.04</v>
      </c>
      <c r="F8">
        <v>170.7</v>
      </c>
      <c r="G8">
        <v>170.33</v>
      </c>
      <c r="H8">
        <v>170.32</v>
      </c>
      <c r="I8">
        <v>170.17</v>
      </c>
      <c r="J8">
        <v>170.33</v>
      </c>
      <c r="K8">
        <v>170.62</v>
      </c>
      <c r="L8">
        <v>170.56</v>
      </c>
      <c r="M8">
        <v>170.48</v>
      </c>
      <c r="N8">
        <v>172.92</v>
      </c>
      <c r="O8">
        <v>171.2</v>
      </c>
      <c r="P8">
        <v>170</v>
      </c>
      <c r="Q8">
        <v>170.46</v>
      </c>
    </row>
    <row r="9" spans="1:17" ht="12.75">
      <c r="A9">
        <v>1997</v>
      </c>
      <c r="B9">
        <v>170.32</v>
      </c>
      <c r="C9">
        <v>170.34</v>
      </c>
      <c r="D9">
        <v>170.17</v>
      </c>
      <c r="E9">
        <v>170.11</v>
      </c>
      <c r="F9">
        <v>170.11</v>
      </c>
      <c r="G9">
        <v>170.17</v>
      </c>
      <c r="H9">
        <v>170.32</v>
      </c>
      <c r="I9">
        <v>170.4</v>
      </c>
      <c r="J9">
        <v>170.21</v>
      </c>
      <c r="K9">
        <v>169.95</v>
      </c>
      <c r="L9">
        <v>169.92</v>
      </c>
      <c r="M9">
        <v>170.18</v>
      </c>
      <c r="N9">
        <v>172.92</v>
      </c>
      <c r="O9">
        <v>170.61</v>
      </c>
      <c r="P9">
        <v>169.87</v>
      </c>
      <c r="Q9">
        <v>170.18</v>
      </c>
    </row>
    <row r="10" spans="1:17" ht="12.75">
      <c r="A10">
        <v>1998</v>
      </c>
      <c r="B10">
        <v>170.19</v>
      </c>
      <c r="C10">
        <v>169.93</v>
      </c>
      <c r="D10">
        <v>169.88</v>
      </c>
      <c r="E10">
        <v>169.93</v>
      </c>
      <c r="F10">
        <v>169.97</v>
      </c>
      <c r="G10">
        <v>169.88</v>
      </c>
      <c r="H10">
        <v>170.21</v>
      </c>
      <c r="I10">
        <v>170.08</v>
      </c>
      <c r="J10">
        <v>169.96</v>
      </c>
      <c r="K10">
        <v>170.42</v>
      </c>
      <c r="L10">
        <v>170.56</v>
      </c>
      <c r="M10">
        <v>170.47</v>
      </c>
      <c r="N10">
        <v>172.92</v>
      </c>
      <c r="O10">
        <v>170.66</v>
      </c>
      <c r="P10">
        <v>169.85</v>
      </c>
      <c r="Q10">
        <v>170.12</v>
      </c>
    </row>
    <row r="12" spans="1:17" ht="12.75">
      <c r="A12" t="s">
        <v>17</v>
      </c>
      <c r="B12">
        <f>AVERAGE(B3:B11)</f>
        <v>170.28375</v>
      </c>
      <c r="C12">
        <f aca="true" t="shared" si="0" ref="C12:Q12">AVERAGE(C3:C11)</f>
        <v>170.22714285714284</v>
      </c>
      <c r="D12">
        <f t="shared" si="0"/>
        <v>170.14625</v>
      </c>
      <c r="E12">
        <f t="shared" si="0"/>
        <v>170.25714285714284</v>
      </c>
      <c r="F12">
        <f t="shared" si="0"/>
        <v>170.26999999999998</v>
      </c>
      <c r="G12">
        <f t="shared" si="0"/>
        <v>170.07625000000002</v>
      </c>
      <c r="H12">
        <f t="shared" si="0"/>
        <v>170.1142857142857</v>
      </c>
      <c r="I12">
        <f t="shared" si="0"/>
        <v>169.91875</v>
      </c>
      <c r="J12">
        <f t="shared" si="0"/>
        <v>169.97</v>
      </c>
      <c r="K12">
        <f t="shared" si="0"/>
        <v>169.9975</v>
      </c>
      <c r="L12">
        <f t="shared" si="0"/>
        <v>170.22625</v>
      </c>
      <c r="M12">
        <f t="shared" si="0"/>
        <v>170.32625000000002</v>
      </c>
      <c r="O12">
        <f t="shared" si="0"/>
        <v>170.83875000000003</v>
      </c>
      <c r="P12">
        <f t="shared" si="0"/>
        <v>169.7375</v>
      </c>
      <c r="Q12">
        <f t="shared" si="0"/>
        <v>170.14125</v>
      </c>
    </row>
    <row r="13" spans="14:16" ht="12.75">
      <c r="N13" t="s">
        <v>16</v>
      </c>
      <c r="O13">
        <f>MAX(O3:O10)</f>
        <v>171.9</v>
      </c>
      <c r="P13">
        <f>MIN(P3:P10)</f>
        <v>169.29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153.87</v>
      </c>
      <c r="C3">
        <v>153.62</v>
      </c>
      <c r="D3">
        <v>153.67</v>
      </c>
      <c r="E3">
        <v>153.56</v>
      </c>
      <c r="F3">
        <v>153.76</v>
      </c>
      <c r="G3">
        <v>153.93</v>
      </c>
      <c r="H3">
        <v>153.94</v>
      </c>
      <c r="I3">
        <v>153.84</v>
      </c>
      <c r="J3">
        <v>153.76</v>
      </c>
      <c r="K3">
        <v>154.04</v>
      </c>
      <c r="L3">
        <v>154.87</v>
      </c>
      <c r="M3">
        <v>154.18</v>
      </c>
      <c r="N3">
        <v>156.62</v>
      </c>
      <c r="O3">
        <v>155.87</v>
      </c>
      <c r="P3">
        <v>153.51</v>
      </c>
      <c r="Q3">
        <v>153.92</v>
      </c>
    </row>
    <row r="4" spans="1:17" ht="12.75">
      <c r="A4">
        <v>1992</v>
      </c>
      <c r="B4">
        <v>153.85</v>
      </c>
      <c r="C4">
        <v>153.71</v>
      </c>
      <c r="D4">
        <v>153.76</v>
      </c>
      <c r="E4">
        <v>153.9</v>
      </c>
      <c r="F4">
        <v>153.95</v>
      </c>
      <c r="G4">
        <v>154.01</v>
      </c>
      <c r="H4">
        <v>153.69</v>
      </c>
      <c r="I4">
        <v>153.33</v>
      </c>
      <c r="J4">
        <v>153.2</v>
      </c>
      <c r="K4">
        <v>153.22</v>
      </c>
      <c r="L4">
        <v>153.64</v>
      </c>
      <c r="M4">
        <v>153.82</v>
      </c>
      <c r="N4">
        <v>156.62</v>
      </c>
      <c r="O4">
        <v>154.23</v>
      </c>
      <c r="P4">
        <v>153.17</v>
      </c>
      <c r="Q4">
        <v>153.67</v>
      </c>
    </row>
    <row r="5" spans="1:17" ht="12.75">
      <c r="A5">
        <v>1993</v>
      </c>
      <c r="B5">
        <v>153.58</v>
      </c>
      <c r="C5">
        <v>153.42</v>
      </c>
      <c r="D5">
        <v>153.38</v>
      </c>
      <c r="E5">
        <v>153.37</v>
      </c>
      <c r="F5">
        <v>153.34</v>
      </c>
      <c r="G5">
        <v>153.34</v>
      </c>
      <c r="H5">
        <v>153.26</v>
      </c>
      <c r="I5">
        <v>153.17</v>
      </c>
      <c r="J5">
        <v>153.15</v>
      </c>
      <c r="K5">
        <v>153.2</v>
      </c>
      <c r="L5">
        <v>153.4</v>
      </c>
      <c r="M5">
        <v>154.04</v>
      </c>
      <c r="N5">
        <v>156.62</v>
      </c>
      <c r="O5">
        <v>154.92</v>
      </c>
      <c r="P5">
        <v>153.12</v>
      </c>
      <c r="Q5">
        <v>153.39</v>
      </c>
    </row>
    <row r="6" spans="1:17" ht="12.75">
      <c r="A6">
        <v>1994</v>
      </c>
      <c r="B6">
        <v>154.51</v>
      </c>
      <c r="C6">
        <v>153.66</v>
      </c>
      <c r="D6">
        <v>153.55</v>
      </c>
      <c r="E6">
        <v>153.61</v>
      </c>
      <c r="F6">
        <v>153.72</v>
      </c>
      <c r="G6">
        <v>153.7</v>
      </c>
      <c r="H6">
        <v>153.57</v>
      </c>
      <c r="I6">
        <v>153.5</v>
      </c>
      <c r="J6">
        <v>153.49</v>
      </c>
      <c r="K6">
        <v>153.58</v>
      </c>
      <c r="L6">
        <v>153.83</v>
      </c>
      <c r="M6">
        <v>153.72</v>
      </c>
      <c r="N6">
        <v>156.62</v>
      </c>
      <c r="O6">
        <v>155.13</v>
      </c>
      <c r="P6">
        <v>153.42</v>
      </c>
      <c r="Q6">
        <v>153.7</v>
      </c>
    </row>
    <row r="7" spans="1:17" ht="12.75">
      <c r="A7">
        <v>1995</v>
      </c>
      <c r="B7">
        <v>153.91</v>
      </c>
      <c r="C7">
        <v>154.05</v>
      </c>
      <c r="D7">
        <v>154.62</v>
      </c>
      <c r="E7">
        <v>153.82</v>
      </c>
      <c r="F7">
        <v>153.72</v>
      </c>
      <c r="G7">
        <v>154.29</v>
      </c>
      <c r="H7">
        <v>153.76</v>
      </c>
      <c r="I7">
        <v>153.66</v>
      </c>
      <c r="J7">
        <v>154.1</v>
      </c>
      <c r="K7">
        <v>153.84</v>
      </c>
      <c r="L7">
        <v>153.7</v>
      </c>
      <c r="M7">
        <v>153.83</v>
      </c>
      <c r="N7">
        <v>156.62</v>
      </c>
      <c r="O7">
        <v>155.43</v>
      </c>
      <c r="P7">
        <v>153.55</v>
      </c>
      <c r="Q7">
        <v>153.94</v>
      </c>
    </row>
    <row r="8" spans="1:17" ht="12.75">
      <c r="A8">
        <v>1996</v>
      </c>
      <c r="B8">
        <v>154.4</v>
      </c>
      <c r="C8">
        <v>153.93</v>
      </c>
      <c r="D8">
        <v>153.95</v>
      </c>
      <c r="E8">
        <v>154.42</v>
      </c>
      <c r="F8">
        <v>153.85</v>
      </c>
      <c r="G8">
        <v>153.7</v>
      </c>
      <c r="H8">
        <v>153.83</v>
      </c>
      <c r="I8">
        <v>153.64</v>
      </c>
      <c r="J8">
        <v>153.83</v>
      </c>
      <c r="K8">
        <v>153.87</v>
      </c>
      <c r="L8">
        <v>153.92</v>
      </c>
      <c r="M8">
        <v>153.98</v>
      </c>
      <c r="N8">
        <v>156.62</v>
      </c>
      <c r="O8">
        <v>155.45</v>
      </c>
      <c r="P8">
        <v>153.57</v>
      </c>
      <c r="Q8">
        <v>153.94</v>
      </c>
    </row>
    <row r="9" spans="1:17" ht="12.75">
      <c r="A9">
        <v>1997</v>
      </c>
      <c r="B9">
        <v>153.92</v>
      </c>
      <c r="C9">
        <v>153.94</v>
      </c>
      <c r="D9">
        <v>153.82</v>
      </c>
      <c r="E9">
        <v>153.67</v>
      </c>
      <c r="F9">
        <v>153.62</v>
      </c>
      <c r="G9">
        <v>153.78</v>
      </c>
      <c r="H9">
        <v>153.89</v>
      </c>
      <c r="I9">
        <v>153.85</v>
      </c>
      <c r="J9">
        <v>153.69</v>
      </c>
      <c r="K9">
        <v>153.64</v>
      </c>
      <c r="L9">
        <v>153.77</v>
      </c>
      <c r="M9">
        <v>154.06</v>
      </c>
      <c r="N9">
        <v>156.62</v>
      </c>
      <c r="O9">
        <v>154.17</v>
      </c>
      <c r="P9">
        <v>153.59</v>
      </c>
      <c r="Q9">
        <v>153.8</v>
      </c>
    </row>
    <row r="10" spans="1:17" ht="12.75">
      <c r="A10">
        <v>1998</v>
      </c>
      <c r="B10">
        <v>153.97</v>
      </c>
      <c r="C10">
        <v>153.71</v>
      </c>
      <c r="D10">
        <v>153.68</v>
      </c>
      <c r="E10">
        <v>153.69</v>
      </c>
      <c r="F10">
        <v>153.85</v>
      </c>
      <c r="G10">
        <v>153.78</v>
      </c>
      <c r="H10">
        <v>153.78</v>
      </c>
      <c r="I10">
        <v>153.74</v>
      </c>
      <c r="J10">
        <v>153.77</v>
      </c>
      <c r="K10">
        <v>154.37</v>
      </c>
      <c r="L10">
        <v>154.34</v>
      </c>
      <c r="M10">
        <v>154.06</v>
      </c>
      <c r="N10">
        <v>156.62</v>
      </c>
      <c r="O10">
        <v>154.37</v>
      </c>
      <c r="P10">
        <v>153.68</v>
      </c>
      <c r="Q10">
        <v>153.9</v>
      </c>
    </row>
    <row r="12" spans="1:17" ht="12.75">
      <c r="A12" t="s">
        <v>17</v>
      </c>
      <c r="B12">
        <f>AVERAGE(B3:B11)</f>
        <v>154.00125</v>
      </c>
      <c r="C12">
        <f aca="true" t="shared" si="0" ref="C12:Q12">AVERAGE(C3:C11)</f>
        <v>153.75500000000002</v>
      </c>
      <c r="D12">
        <f t="shared" si="0"/>
        <v>153.80374999999998</v>
      </c>
      <c r="E12">
        <f t="shared" si="0"/>
        <v>153.755</v>
      </c>
      <c r="F12">
        <f t="shared" si="0"/>
        <v>153.72625</v>
      </c>
      <c r="G12">
        <f t="shared" si="0"/>
        <v>153.81625</v>
      </c>
      <c r="H12">
        <f t="shared" si="0"/>
        <v>153.715</v>
      </c>
      <c r="I12">
        <f t="shared" si="0"/>
        <v>153.59125</v>
      </c>
      <c r="J12">
        <f t="shared" si="0"/>
        <v>153.62375</v>
      </c>
      <c r="K12">
        <f t="shared" si="0"/>
        <v>153.71999999999997</v>
      </c>
      <c r="L12">
        <f t="shared" si="0"/>
        <v>153.93375</v>
      </c>
      <c r="M12">
        <f t="shared" si="0"/>
        <v>153.96125</v>
      </c>
      <c r="O12">
        <f t="shared" si="0"/>
        <v>154.94625000000002</v>
      </c>
      <c r="P12">
        <f t="shared" si="0"/>
        <v>153.45125</v>
      </c>
      <c r="Q12">
        <f t="shared" si="0"/>
        <v>153.7825</v>
      </c>
    </row>
    <row r="13" spans="14:16" ht="12.75">
      <c r="N13" t="s">
        <v>16</v>
      </c>
      <c r="O13">
        <f>MAX(O3:O10)</f>
        <v>155.87</v>
      </c>
      <c r="P13">
        <f>MIN(P3:P10)</f>
        <v>153.12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160.15</v>
      </c>
      <c r="C3">
        <v>160.13</v>
      </c>
      <c r="D3">
        <v>160.15</v>
      </c>
      <c r="E3">
        <v>160.25</v>
      </c>
      <c r="F3">
        <v>160.2</v>
      </c>
      <c r="G3">
        <v>160.29</v>
      </c>
      <c r="H3">
        <v>160.18</v>
      </c>
      <c r="I3">
        <v>159.95</v>
      </c>
      <c r="J3">
        <v>159.83</v>
      </c>
      <c r="K3">
        <v>159.84</v>
      </c>
      <c r="L3">
        <v>160.85</v>
      </c>
      <c r="M3">
        <v>160.74</v>
      </c>
      <c r="N3">
        <v>162.62</v>
      </c>
      <c r="O3">
        <v>161.24</v>
      </c>
      <c r="P3">
        <v>159.74</v>
      </c>
      <c r="Q3">
        <v>160.21</v>
      </c>
    </row>
    <row r="4" spans="1:17" ht="12.75">
      <c r="A4">
        <v>1992</v>
      </c>
      <c r="B4">
        <v>160.59</v>
      </c>
      <c r="C4">
        <v>160.48</v>
      </c>
      <c r="D4">
        <v>160.53</v>
      </c>
      <c r="E4">
        <v>160.5</v>
      </c>
      <c r="F4">
        <v>160.2</v>
      </c>
      <c r="G4">
        <v>160</v>
      </c>
      <c r="H4">
        <v>159.77</v>
      </c>
      <c r="I4">
        <v>159.55</v>
      </c>
      <c r="J4">
        <v>159.42</v>
      </c>
      <c r="K4">
        <v>159.73</v>
      </c>
      <c r="L4">
        <v>160.33</v>
      </c>
      <c r="M4">
        <v>160.51</v>
      </c>
      <c r="N4">
        <v>162.62</v>
      </c>
      <c r="O4">
        <v>160.75</v>
      </c>
      <c r="P4">
        <v>159.38</v>
      </c>
      <c r="Q4">
        <v>160.2</v>
      </c>
    </row>
    <row r="5" spans="1:17" ht="12.75">
      <c r="A5">
        <v>1993</v>
      </c>
      <c r="B5">
        <v>160.43</v>
      </c>
      <c r="C5">
        <v>160.35</v>
      </c>
      <c r="D5">
        <v>160.26</v>
      </c>
      <c r="E5">
        <v>160.24</v>
      </c>
      <c r="F5">
        <v>160.07</v>
      </c>
      <c r="G5">
        <v>159.87</v>
      </c>
      <c r="H5">
        <v>159.76</v>
      </c>
      <c r="I5">
        <v>159.6</v>
      </c>
      <c r="J5">
        <v>159.59</v>
      </c>
      <c r="K5">
        <v>159.66</v>
      </c>
      <c r="L5">
        <v>160.13</v>
      </c>
      <c r="M5">
        <v>161.13</v>
      </c>
      <c r="N5">
        <v>162.62</v>
      </c>
      <c r="O5">
        <v>161.32</v>
      </c>
      <c r="P5">
        <v>159.55</v>
      </c>
      <c r="Q5">
        <v>160.08</v>
      </c>
    </row>
    <row r="6" spans="1:17" ht="12.75">
      <c r="A6">
        <v>1994</v>
      </c>
      <c r="C6">
        <v>160.61</v>
      </c>
      <c r="D6">
        <v>160.57</v>
      </c>
      <c r="E6">
        <v>160.78</v>
      </c>
      <c r="F6">
        <v>160.39</v>
      </c>
      <c r="G6">
        <v>160.22</v>
      </c>
      <c r="H6">
        <v>160.09</v>
      </c>
      <c r="I6">
        <v>159.99</v>
      </c>
      <c r="J6">
        <v>160.05</v>
      </c>
      <c r="K6">
        <v>160.26</v>
      </c>
      <c r="L6">
        <v>160.66</v>
      </c>
      <c r="M6">
        <v>160.78</v>
      </c>
      <c r="N6">
        <v>162.62</v>
      </c>
      <c r="P6">
        <v>159.91</v>
      </c>
      <c r="Q6">
        <v>160.4</v>
      </c>
    </row>
    <row r="7" spans="1:17" ht="12.75">
      <c r="A7">
        <v>1995</v>
      </c>
      <c r="B7">
        <v>160.91</v>
      </c>
      <c r="C7">
        <v>160.81</v>
      </c>
      <c r="D7">
        <v>160.83</v>
      </c>
      <c r="E7">
        <v>160.64</v>
      </c>
      <c r="F7">
        <v>160.5</v>
      </c>
      <c r="G7">
        <v>160.42</v>
      </c>
      <c r="H7">
        <v>160.02</v>
      </c>
      <c r="I7">
        <v>159.83</v>
      </c>
      <c r="J7">
        <v>160.34</v>
      </c>
      <c r="K7">
        <v>160.37</v>
      </c>
      <c r="L7">
        <v>160.28</v>
      </c>
      <c r="M7">
        <v>160.49</v>
      </c>
      <c r="N7">
        <v>162.62</v>
      </c>
      <c r="O7">
        <v>161.13</v>
      </c>
      <c r="P7">
        <v>159.69</v>
      </c>
      <c r="Q7">
        <v>160.45</v>
      </c>
    </row>
    <row r="8" spans="1:17" ht="12.75">
      <c r="A8">
        <v>1996</v>
      </c>
      <c r="B8">
        <v>160.86</v>
      </c>
      <c r="C8">
        <v>160.73</v>
      </c>
      <c r="D8">
        <v>160.81</v>
      </c>
      <c r="E8">
        <v>161.07</v>
      </c>
      <c r="F8">
        <v>160.64</v>
      </c>
      <c r="G8">
        <v>160.48</v>
      </c>
      <c r="H8">
        <v>160.33</v>
      </c>
      <c r="I8">
        <v>160.14</v>
      </c>
      <c r="J8">
        <v>160.28</v>
      </c>
      <c r="K8">
        <v>160.38</v>
      </c>
      <c r="L8">
        <v>160.65</v>
      </c>
      <c r="M8">
        <v>160.87</v>
      </c>
      <c r="N8">
        <v>162.62</v>
      </c>
      <c r="O8">
        <v>161.44</v>
      </c>
      <c r="P8">
        <v>160.1</v>
      </c>
      <c r="Q8">
        <v>160.6</v>
      </c>
    </row>
    <row r="9" spans="1:17" ht="12.75">
      <c r="A9">
        <v>1997</v>
      </c>
      <c r="B9">
        <v>160.92</v>
      </c>
      <c r="C9">
        <v>160.81</v>
      </c>
      <c r="D9">
        <v>160.58</v>
      </c>
      <c r="E9">
        <v>160.39</v>
      </c>
      <c r="F9">
        <v>160.26</v>
      </c>
      <c r="G9">
        <v>160.35</v>
      </c>
      <c r="H9">
        <v>160.52</v>
      </c>
      <c r="I9">
        <v>160.55</v>
      </c>
      <c r="J9">
        <v>160.18</v>
      </c>
      <c r="K9">
        <v>160.06</v>
      </c>
      <c r="L9">
        <v>160.19</v>
      </c>
      <c r="M9">
        <v>160.87</v>
      </c>
      <c r="N9">
        <v>162.62</v>
      </c>
      <c r="O9">
        <v>161.15</v>
      </c>
      <c r="P9">
        <v>160.02</v>
      </c>
      <c r="Q9">
        <v>160.47</v>
      </c>
    </row>
    <row r="10" spans="1:17" ht="12.75">
      <c r="A10">
        <v>1998</v>
      </c>
      <c r="B10">
        <v>160.64</v>
      </c>
      <c r="C10">
        <v>160.43</v>
      </c>
      <c r="D10">
        <v>160.46</v>
      </c>
      <c r="E10">
        <v>160.42</v>
      </c>
      <c r="F10">
        <v>160.28</v>
      </c>
      <c r="G10">
        <v>160.07</v>
      </c>
      <c r="H10">
        <v>160.25</v>
      </c>
      <c r="I10">
        <v>160.08</v>
      </c>
      <c r="J10">
        <v>160.26</v>
      </c>
      <c r="K10">
        <v>160.92</v>
      </c>
      <c r="L10">
        <v>160.9</v>
      </c>
      <c r="M10">
        <v>160.77</v>
      </c>
      <c r="N10">
        <v>162.62</v>
      </c>
      <c r="O10">
        <v>160.92</v>
      </c>
      <c r="P10">
        <v>159.9</v>
      </c>
      <c r="Q10">
        <v>160.46</v>
      </c>
    </row>
    <row r="12" spans="1:17" ht="12.75">
      <c r="A12" t="s">
        <v>17</v>
      </c>
      <c r="B12">
        <f>AVERAGE(B3:B10)</f>
        <v>160.64285714285714</v>
      </c>
      <c r="C12">
        <f aca="true" t="shared" si="0" ref="C12:Q12">AVERAGE(C3:C10)</f>
        <v>160.54375000000002</v>
      </c>
      <c r="D12">
        <f t="shared" si="0"/>
        <v>160.52375</v>
      </c>
      <c r="E12">
        <f t="shared" si="0"/>
        <v>160.53625</v>
      </c>
      <c r="F12">
        <f t="shared" si="0"/>
        <v>160.31749999999997</v>
      </c>
      <c r="G12">
        <f t="shared" si="0"/>
        <v>160.21249999999998</v>
      </c>
      <c r="H12">
        <f t="shared" si="0"/>
        <v>160.115</v>
      </c>
      <c r="I12">
        <f t="shared" si="0"/>
        <v>159.96125</v>
      </c>
      <c r="J12">
        <f t="shared" si="0"/>
        <v>159.99375</v>
      </c>
      <c r="K12">
        <f t="shared" si="0"/>
        <v>160.1525</v>
      </c>
      <c r="L12">
        <f t="shared" si="0"/>
        <v>160.49875</v>
      </c>
      <c r="M12">
        <f t="shared" si="0"/>
        <v>160.76999999999998</v>
      </c>
      <c r="O12">
        <f t="shared" si="0"/>
        <v>161.1357142857143</v>
      </c>
      <c r="P12">
        <f t="shared" si="0"/>
        <v>159.78625000000002</v>
      </c>
      <c r="Q12">
        <f t="shared" si="0"/>
        <v>160.35875</v>
      </c>
    </row>
    <row r="13" spans="14:16" ht="12.75">
      <c r="N13" t="s">
        <v>16</v>
      </c>
      <c r="O13">
        <f>MAX(O3:O10)</f>
        <v>161.44</v>
      </c>
      <c r="P13">
        <f>MIN(P3:P10)</f>
        <v>159.38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91</v>
      </c>
      <c r="B3">
        <v>177.47</v>
      </c>
      <c r="C3">
        <v>177.55</v>
      </c>
      <c r="D3">
        <v>177.45</v>
      </c>
      <c r="E3">
        <v>177.42</v>
      </c>
      <c r="F3">
        <v>177.42</v>
      </c>
      <c r="G3">
        <v>177.43</v>
      </c>
      <c r="H3">
        <v>177.31</v>
      </c>
      <c r="I3">
        <v>177.24</v>
      </c>
      <c r="J3">
        <v>177.17</v>
      </c>
      <c r="K3">
        <v>177.15</v>
      </c>
      <c r="L3">
        <v>177.34</v>
      </c>
      <c r="M3">
        <v>177.82</v>
      </c>
      <c r="N3">
        <v>180.89</v>
      </c>
      <c r="O3">
        <v>177.85</v>
      </c>
      <c r="P3">
        <v>177.13</v>
      </c>
      <c r="Q3">
        <v>177.42</v>
      </c>
    </row>
    <row r="4" spans="1:17" ht="12.75">
      <c r="A4">
        <v>92</v>
      </c>
      <c r="B4">
        <v>177.72</v>
      </c>
      <c r="C4">
        <v>177.64</v>
      </c>
      <c r="D4">
        <v>177.56</v>
      </c>
      <c r="E4">
        <v>177.56</v>
      </c>
      <c r="F4">
        <v>177.48</v>
      </c>
      <c r="G4">
        <v>177.43</v>
      </c>
      <c r="H4">
        <v>177.29</v>
      </c>
      <c r="I4">
        <v>177.16</v>
      </c>
      <c r="J4">
        <v>177.04</v>
      </c>
      <c r="K4">
        <v>176.96</v>
      </c>
      <c r="L4">
        <v>177.24</v>
      </c>
      <c r="M4">
        <v>177.53</v>
      </c>
      <c r="N4">
        <v>180.89</v>
      </c>
      <c r="O4">
        <v>177.79</v>
      </c>
      <c r="P4">
        <v>176.91</v>
      </c>
      <c r="Q4">
        <v>177.38</v>
      </c>
    </row>
    <row r="5" spans="1:17" ht="12.75">
      <c r="A5">
        <v>93</v>
      </c>
      <c r="B5">
        <v>177.64</v>
      </c>
      <c r="C5">
        <v>177.54</v>
      </c>
      <c r="D5">
        <v>177.45</v>
      </c>
      <c r="E5">
        <v>177.35</v>
      </c>
      <c r="F5">
        <v>177.25</v>
      </c>
      <c r="G5">
        <v>177.15</v>
      </c>
      <c r="H5">
        <v>177.03</v>
      </c>
      <c r="I5">
        <v>176.9</v>
      </c>
      <c r="J5">
        <v>176.81</v>
      </c>
      <c r="K5">
        <v>176.74</v>
      </c>
      <c r="L5">
        <v>176.67</v>
      </c>
      <c r="M5">
        <v>177.16</v>
      </c>
      <c r="N5">
        <v>180.89</v>
      </c>
      <c r="O5">
        <v>177.66</v>
      </c>
      <c r="P5">
        <v>176.67</v>
      </c>
      <c r="Q5">
        <v>177.18</v>
      </c>
    </row>
    <row r="6" spans="1:17" ht="12.75">
      <c r="A6">
        <v>94</v>
      </c>
      <c r="B6">
        <v>177.33</v>
      </c>
      <c r="C6">
        <v>177.65</v>
      </c>
      <c r="D6">
        <v>177.6</v>
      </c>
      <c r="E6">
        <v>177.56</v>
      </c>
      <c r="F6">
        <v>177.76</v>
      </c>
      <c r="G6">
        <v>177.66</v>
      </c>
      <c r="H6">
        <v>177.59</v>
      </c>
      <c r="I6">
        <v>177.46</v>
      </c>
      <c r="J6">
        <v>177.51</v>
      </c>
      <c r="K6">
        <v>177.42</v>
      </c>
      <c r="L6">
        <v>177.58</v>
      </c>
      <c r="M6">
        <v>177.32</v>
      </c>
      <c r="N6">
        <v>180.89</v>
      </c>
      <c r="O6">
        <v>177.76</v>
      </c>
      <c r="P6">
        <v>177.23</v>
      </c>
      <c r="Q6">
        <v>177.54</v>
      </c>
    </row>
    <row r="7" spans="1:17" ht="12.75">
      <c r="A7">
        <v>95</v>
      </c>
      <c r="B7">
        <v>177.87</v>
      </c>
      <c r="C7">
        <v>177.97</v>
      </c>
      <c r="D7">
        <v>178.64</v>
      </c>
      <c r="E7">
        <v>178.54</v>
      </c>
      <c r="F7">
        <v>178.35</v>
      </c>
      <c r="G7">
        <v>178.21</v>
      </c>
      <c r="H7">
        <v>177.99</v>
      </c>
      <c r="I7">
        <v>177.83</v>
      </c>
      <c r="J7">
        <v>177.76</v>
      </c>
      <c r="K7">
        <v>177.73</v>
      </c>
      <c r="L7">
        <v>177.63</v>
      </c>
      <c r="M7">
        <v>177.57</v>
      </c>
      <c r="N7">
        <v>180.89</v>
      </c>
      <c r="O7">
        <v>178.69</v>
      </c>
      <c r="P7">
        <v>177.53</v>
      </c>
      <c r="Q7">
        <v>178.01</v>
      </c>
    </row>
    <row r="8" spans="1:17" ht="12.75">
      <c r="A8">
        <v>96</v>
      </c>
      <c r="B8">
        <v>177.83</v>
      </c>
      <c r="C8">
        <v>178.04</v>
      </c>
      <c r="D8">
        <v>178.1</v>
      </c>
      <c r="E8">
        <v>178.44</v>
      </c>
      <c r="F8">
        <v>178.39</v>
      </c>
      <c r="G8">
        <v>178.21</v>
      </c>
      <c r="H8">
        <v>178.29</v>
      </c>
      <c r="I8">
        <v>178.07</v>
      </c>
      <c r="J8">
        <v>178.11</v>
      </c>
      <c r="K8">
        <v>178.25</v>
      </c>
      <c r="L8">
        <v>178.1</v>
      </c>
      <c r="M8">
        <v>178.02</v>
      </c>
      <c r="N8">
        <v>180.89</v>
      </c>
      <c r="O8">
        <v>178.55</v>
      </c>
      <c r="P8">
        <v>177.63</v>
      </c>
      <c r="Q8">
        <v>178.15</v>
      </c>
    </row>
    <row r="9" spans="1:17" ht="12.75">
      <c r="A9">
        <v>97</v>
      </c>
      <c r="B9">
        <v>178.03</v>
      </c>
      <c r="C9">
        <v>178.11</v>
      </c>
      <c r="D9">
        <v>178.07</v>
      </c>
      <c r="E9">
        <v>177.94</v>
      </c>
      <c r="F9">
        <v>177.79</v>
      </c>
      <c r="G9">
        <v>177.7</v>
      </c>
      <c r="H9">
        <v>177.7</v>
      </c>
      <c r="I9">
        <v>177.78</v>
      </c>
      <c r="J9">
        <v>177.6</v>
      </c>
      <c r="K9">
        <v>177.48</v>
      </c>
      <c r="L9">
        <v>177.32</v>
      </c>
      <c r="M9">
        <v>177.36</v>
      </c>
      <c r="N9">
        <v>180.89</v>
      </c>
      <c r="O9">
        <v>178.15</v>
      </c>
      <c r="P9">
        <v>177.24</v>
      </c>
      <c r="Q9">
        <v>177.74</v>
      </c>
    </row>
    <row r="10" spans="1:17" ht="12.75">
      <c r="A10">
        <v>98</v>
      </c>
      <c r="B10">
        <v>177.44</v>
      </c>
      <c r="C10">
        <v>177.4</v>
      </c>
      <c r="D10">
        <v>177.34</v>
      </c>
      <c r="E10">
        <v>177.26</v>
      </c>
      <c r="F10">
        <v>177.2</v>
      </c>
      <c r="G10">
        <v>177.1</v>
      </c>
      <c r="H10">
        <v>177.1</v>
      </c>
      <c r="I10">
        <v>177.07</v>
      </c>
      <c r="J10">
        <v>177.05</v>
      </c>
      <c r="K10">
        <v>177.47</v>
      </c>
      <c r="L10">
        <v>177.66</v>
      </c>
      <c r="M10">
        <v>178.17</v>
      </c>
      <c r="N10">
        <v>180.89</v>
      </c>
      <c r="O10">
        <v>178.17</v>
      </c>
      <c r="P10">
        <v>177.03</v>
      </c>
      <c r="Q10">
        <v>177.36</v>
      </c>
    </row>
    <row r="12" spans="1:17" ht="12.75">
      <c r="A12" t="s">
        <v>17</v>
      </c>
      <c r="B12">
        <f>AVERAGE(B3:B11)</f>
        <v>177.66625</v>
      </c>
      <c r="C12">
        <f aca="true" t="shared" si="0" ref="C12:Q12">AVERAGE(C3:C11)</f>
        <v>177.7375</v>
      </c>
      <c r="D12">
        <f t="shared" si="0"/>
        <v>177.77624999999998</v>
      </c>
      <c r="E12">
        <f t="shared" si="0"/>
        <v>177.75875000000002</v>
      </c>
      <c r="F12">
        <f t="shared" si="0"/>
        <v>177.705</v>
      </c>
      <c r="G12">
        <f t="shared" si="0"/>
        <v>177.61124999999998</v>
      </c>
      <c r="H12">
        <f t="shared" si="0"/>
        <v>177.5375</v>
      </c>
      <c r="I12">
        <f t="shared" si="0"/>
        <v>177.43875</v>
      </c>
      <c r="J12">
        <f t="shared" si="0"/>
        <v>177.38125</v>
      </c>
      <c r="K12">
        <f t="shared" si="0"/>
        <v>177.4</v>
      </c>
      <c r="L12">
        <f t="shared" si="0"/>
        <v>177.4425</v>
      </c>
      <c r="M12">
        <f t="shared" si="0"/>
        <v>177.61874999999998</v>
      </c>
      <c r="O12">
        <f t="shared" si="0"/>
        <v>178.07750000000001</v>
      </c>
      <c r="P12">
        <f t="shared" si="0"/>
        <v>177.17125</v>
      </c>
      <c r="Q12">
        <f t="shared" si="0"/>
        <v>177.59750000000003</v>
      </c>
    </row>
    <row r="13" spans="14:16" ht="12.75">
      <c r="N13" t="s">
        <v>16</v>
      </c>
      <c r="O13">
        <f>MAX(O3:O10)</f>
        <v>178.69</v>
      </c>
      <c r="P13">
        <f>MIN(P3:P10)</f>
        <v>176.67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</cols>
  <sheetData>
    <row r="1" spans="1:17" ht="12.7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91</v>
      </c>
      <c r="B3">
        <v>196.89</v>
      </c>
      <c r="C3">
        <v>196.74</v>
      </c>
      <c r="D3">
        <v>196.76</v>
      </c>
      <c r="E3">
        <v>196.74</v>
      </c>
      <c r="F3">
        <v>196.79</v>
      </c>
      <c r="G3">
        <v>196.7</v>
      </c>
      <c r="H3">
        <v>196.57</v>
      </c>
      <c r="I3">
        <v>196.39</v>
      </c>
      <c r="J3">
        <v>196.2</v>
      </c>
      <c r="K3">
        <v>196.09</v>
      </c>
      <c r="L3">
        <v>196.52</v>
      </c>
      <c r="M3">
        <v>196.9</v>
      </c>
      <c r="N3">
        <v>198.29</v>
      </c>
      <c r="O3">
        <v>197.34</v>
      </c>
      <c r="P3">
        <v>196.06</v>
      </c>
      <c r="Q3">
        <v>196.61</v>
      </c>
    </row>
    <row r="4" spans="1:17" ht="12.75">
      <c r="A4">
        <v>92</v>
      </c>
      <c r="B4">
        <v>196.7</v>
      </c>
      <c r="C4">
        <v>196.63</v>
      </c>
      <c r="D4">
        <v>196.61</v>
      </c>
      <c r="E4">
        <v>196.69</v>
      </c>
      <c r="F4">
        <v>196.52</v>
      </c>
      <c r="G4">
        <v>196.35</v>
      </c>
      <c r="H4">
        <v>196.15</v>
      </c>
      <c r="I4">
        <v>195.92</v>
      </c>
      <c r="J4">
        <v>195.75</v>
      </c>
      <c r="K4">
        <v>195.68</v>
      </c>
      <c r="L4">
        <v>196.19</v>
      </c>
      <c r="M4">
        <v>196.74</v>
      </c>
      <c r="N4">
        <v>198.29</v>
      </c>
      <c r="O4">
        <v>196.98</v>
      </c>
      <c r="P4">
        <v>195.63</v>
      </c>
      <c r="Q4">
        <v>196.33</v>
      </c>
    </row>
    <row r="5" spans="1:17" ht="12.75">
      <c r="A5">
        <v>93</v>
      </c>
      <c r="B5">
        <v>196.67</v>
      </c>
      <c r="C5">
        <v>196.52</v>
      </c>
      <c r="D5">
        <v>196.39</v>
      </c>
      <c r="E5">
        <v>196.25</v>
      </c>
      <c r="F5">
        <v>196.11</v>
      </c>
      <c r="G5">
        <v>195.96</v>
      </c>
      <c r="H5">
        <v>195.79</v>
      </c>
      <c r="I5">
        <v>195.64</v>
      </c>
      <c r="J5">
        <v>195.54</v>
      </c>
      <c r="K5">
        <v>195.46</v>
      </c>
      <c r="L5">
        <v>195.56</v>
      </c>
      <c r="M5">
        <v>196.06</v>
      </c>
      <c r="N5">
        <v>198.29</v>
      </c>
      <c r="O5">
        <v>196.75</v>
      </c>
      <c r="P5">
        <v>195.43</v>
      </c>
      <c r="Q5">
        <v>195.99</v>
      </c>
    </row>
    <row r="6" spans="1:17" ht="12.75">
      <c r="A6">
        <v>94</v>
      </c>
      <c r="B6">
        <v>196.91</v>
      </c>
      <c r="C6">
        <v>196.75</v>
      </c>
      <c r="D6">
        <v>196.69</v>
      </c>
      <c r="E6">
        <v>196.86</v>
      </c>
      <c r="F6">
        <v>196.73</v>
      </c>
      <c r="G6">
        <v>196.6</v>
      </c>
      <c r="H6">
        <v>196.6</v>
      </c>
      <c r="I6">
        <v>196.48</v>
      </c>
      <c r="J6">
        <v>196.48</v>
      </c>
      <c r="K6">
        <v>196.56</v>
      </c>
      <c r="L6">
        <v>197.01</v>
      </c>
      <c r="M6">
        <v>196.93</v>
      </c>
      <c r="N6">
        <v>198.29</v>
      </c>
      <c r="O6">
        <v>197.39</v>
      </c>
      <c r="P6">
        <v>196.41</v>
      </c>
      <c r="Q6">
        <v>196.72</v>
      </c>
    </row>
    <row r="7" spans="1:17" ht="12.75">
      <c r="A7">
        <v>95</v>
      </c>
      <c r="B7">
        <v>196.96</v>
      </c>
      <c r="C7">
        <v>197.02</v>
      </c>
      <c r="D7">
        <v>197.42</v>
      </c>
      <c r="E7">
        <v>196.9</v>
      </c>
      <c r="F7">
        <v>196.74</v>
      </c>
      <c r="G7">
        <v>196.69</v>
      </c>
      <c r="H7">
        <v>196.58</v>
      </c>
      <c r="I7">
        <v>196.4</v>
      </c>
      <c r="J7">
        <v>196.44</v>
      </c>
      <c r="K7">
        <v>196.44</v>
      </c>
      <c r="L7">
        <v>196.28</v>
      </c>
      <c r="M7">
        <v>196.4</v>
      </c>
      <c r="N7">
        <v>198.29</v>
      </c>
      <c r="O7">
        <v>197.73</v>
      </c>
      <c r="P7">
        <v>196.19</v>
      </c>
      <c r="Q7">
        <v>196.69</v>
      </c>
    </row>
    <row r="8" spans="1:17" ht="12.75">
      <c r="A8">
        <v>96</v>
      </c>
      <c r="B8">
        <v>197</v>
      </c>
      <c r="C8">
        <v>196.86</v>
      </c>
      <c r="D8">
        <v>196.98</v>
      </c>
      <c r="E8">
        <v>197.17</v>
      </c>
      <c r="F8">
        <v>196.79</v>
      </c>
      <c r="G8">
        <v>196.57</v>
      </c>
      <c r="H8">
        <v>196.77</v>
      </c>
      <c r="I8">
        <v>196.56</v>
      </c>
      <c r="J8">
        <v>196.6</v>
      </c>
      <c r="K8">
        <v>196.74</v>
      </c>
      <c r="L8">
        <v>196.68</v>
      </c>
      <c r="M8">
        <v>196.71</v>
      </c>
      <c r="N8">
        <v>198.29</v>
      </c>
      <c r="O8">
        <v>197.56</v>
      </c>
      <c r="P8">
        <v>196.49</v>
      </c>
      <c r="Q8">
        <v>196.79</v>
      </c>
    </row>
    <row r="9" spans="1:17" ht="12.75">
      <c r="A9">
        <v>97</v>
      </c>
      <c r="B9">
        <v>196.73</v>
      </c>
      <c r="C9">
        <v>196.84</v>
      </c>
      <c r="D9">
        <v>196.76</v>
      </c>
      <c r="E9">
        <v>196.61</v>
      </c>
      <c r="F9">
        <v>196.47</v>
      </c>
      <c r="G9">
        <v>196.31</v>
      </c>
      <c r="H9">
        <v>196.24</v>
      </c>
      <c r="I9">
        <v>196.26</v>
      </c>
      <c r="J9">
        <v>196.1</v>
      </c>
      <c r="K9">
        <v>195.97</v>
      </c>
      <c r="L9">
        <v>195.85</v>
      </c>
      <c r="M9">
        <v>196.2</v>
      </c>
      <c r="N9">
        <v>198.29</v>
      </c>
      <c r="O9">
        <v>196.93</v>
      </c>
      <c r="P9">
        <v>195.82</v>
      </c>
      <c r="Q9">
        <v>196.36</v>
      </c>
    </row>
    <row r="10" spans="1:17" ht="12.75">
      <c r="A10">
        <v>98</v>
      </c>
      <c r="B10">
        <v>196.43</v>
      </c>
      <c r="C10">
        <v>196.34</v>
      </c>
      <c r="D10">
        <v>196.23</v>
      </c>
      <c r="E10">
        <v>196.13</v>
      </c>
      <c r="F10">
        <v>196.03</v>
      </c>
      <c r="G10">
        <v>195.89</v>
      </c>
      <c r="H10">
        <v>195.85</v>
      </c>
      <c r="I10">
        <v>195.81</v>
      </c>
      <c r="J10">
        <v>196.32</v>
      </c>
      <c r="K10">
        <v>196.95</v>
      </c>
      <c r="L10">
        <v>197.36</v>
      </c>
      <c r="M10">
        <v>197.07</v>
      </c>
      <c r="N10">
        <v>198.29</v>
      </c>
      <c r="O10">
        <v>197.73</v>
      </c>
      <c r="P10">
        <v>195.79</v>
      </c>
      <c r="Q10">
        <v>196.37</v>
      </c>
    </row>
    <row r="12" spans="1:17" ht="12.75">
      <c r="A12" t="s">
        <v>17</v>
      </c>
      <c r="B12">
        <f>AVERAGE(B3:B11)</f>
        <v>196.78625000000002</v>
      </c>
      <c r="C12">
        <f aca="true" t="shared" si="0" ref="C12:Q12">AVERAGE(C3:C11)</f>
        <v>196.71249999999998</v>
      </c>
      <c r="D12">
        <f t="shared" si="0"/>
        <v>196.73</v>
      </c>
      <c r="E12">
        <f t="shared" si="0"/>
        <v>196.66875000000005</v>
      </c>
      <c r="F12">
        <f t="shared" si="0"/>
        <v>196.5225</v>
      </c>
      <c r="G12">
        <f t="shared" si="0"/>
        <v>196.38374999999996</v>
      </c>
      <c r="H12">
        <f t="shared" si="0"/>
        <v>196.31875</v>
      </c>
      <c r="I12">
        <f t="shared" si="0"/>
        <v>196.18249999999998</v>
      </c>
      <c r="J12">
        <f t="shared" si="0"/>
        <v>196.17874999999998</v>
      </c>
      <c r="K12">
        <f t="shared" si="0"/>
        <v>196.23625</v>
      </c>
      <c r="L12">
        <f t="shared" si="0"/>
        <v>196.43124999999998</v>
      </c>
      <c r="M12">
        <f t="shared" si="0"/>
        <v>196.62625</v>
      </c>
      <c r="O12">
        <f t="shared" si="0"/>
        <v>197.30125</v>
      </c>
      <c r="P12">
        <f t="shared" si="0"/>
        <v>195.9775</v>
      </c>
      <c r="Q12">
        <f t="shared" si="0"/>
        <v>196.48250000000002</v>
      </c>
    </row>
    <row r="13" spans="14:16" ht="12.75">
      <c r="N13" t="s">
        <v>16</v>
      </c>
      <c r="O13">
        <f>MAX(O3:O10)</f>
        <v>197.73</v>
      </c>
      <c r="P13">
        <f>MIN(P3:P10)</f>
        <v>195.43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0" customWidth="1"/>
  </cols>
  <sheetData>
    <row r="1" spans="1:17" ht="12.7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91</v>
      </c>
      <c r="B3">
        <v>142.29</v>
      </c>
      <c r="C3">
        <v>141.44</v>
      </c>
      <c r="D3">
        <v>141.19</v>
      </c>
      <c r="E3">
        <v>141.03</v>
      </c>
      <c r="F3">
        <v>143.27</v>
      </c>
      <c r="G3">
        <v>141.55</v>
      </c>
      <c r="H3">
        <v>140.68</v>
      </c>
      <c r="I3">
        <v>140.33</v>
      </c>
      <c r="J3">
        <v>140.12</v>
      </c>
      <c r="K3">
        <v>140.53</v>
      </c>
      <c r="L3">
        <v>142.13</v>
      </c>
      <c r="M3">
        <v>142.51</v>
      </c>
      <c r="N3">
        <v>147.7</v>
      </c>
      <c r="O3">
        <v>145.36</v>
      </c>
      <c r="P3">
        <v>140.06</v>
      </c>
      <c r="Q3">
        <v>141.43</v>
      </c>
    </row>
    <row r="4" spans="1:17" ht="12.75">
      <c r="A4">
        <v>92</v>
      </c>
      <c r="B4">
        <v>140.94</v>
      </c>
      <c r="C4">
        <v>140.62</v>
      </c>
      <c r="D4">
        <v>140.78</v>
      </c>
      <c r="E4">
        <v>142.19</v>
      </c>
      <c r="F4">
        <v>140.55</v>
      </c>
      <c r="G4">
        <v>141.7</v>
      </c>
      <c r="H4">
        <v>140.55</v>
      </c>
      <c r="I4">
        <v>139.71</v>
      </c>
      <c r="J4">
        <v>139.65</v>
      </c>
      <c r="K4">
        <v>141.4</v>
      </c>
      <c r="L4">
        <v>143.52</v>
      </c>
      <c r="M4">
        <v>143.12</v>
      </c>
      <c r="N4">
        <v>147.7</v>
      </c>
      <c r="O4">
        <v>144.77</v>
      </c>
      <c r="P4">
        <v>139.54</v>
      </c>
      <c r="Q4">
        <v>141.22</v>
      </c>
    </row>
    <row r="5" spans="1:17" ht="12.75">
      <c r="A5">
        <v>93</v>
      </c>
      <c r="B5">
        <v>141.53</v>
      </c>
      <c r="C5">
        <v>140.9</v>
      </c>
      <c r="D5">
        <v>140.3</v>
      </c>
      <c r="E5">
        <v>140.31</v>
      </c>
      <c r="F5">
        <v>139.76</v>
      </c>
      <c r="G5">
        <v>139.62</v>
      </c>
      <c r="H5">
        <v>139.62</v>
      </c>
      <c r="I5">
        <v>139.67</v>
      </c>
      <c r="J5">
        <v>140.24</v>
      </c>
      <c r="K5">
        <v>143.58</v>
      </c>
      <c r="L5">
        <v>143.56</v>
      </c>
      <c r="M5">
        <v>143.69</v>
      </c>
      <c r="N5">
        <v>147.7</v>
      </c>
      <c r="O5">
        <v>145.25</v>
      </c>
      <c r="P5">
        <v>139.52</v>
      </c>
      <c r="Q5">
        <v>141.09</v>
      </c>
    </row>
    <row r="6" spans="1:17" ht="12.75">
      <c r="A6">
        <v>94</v>
      </c>
      <c r="B6">
        <v>143.6</v>
      </c>
      <c r="C6">
        <v>143.44</v>
      </c>
      <c r="D6">
        <v>143.29</v>
      </c>
      <c r="E6">
        <v>143.42</v>
      </c>
      <c r="F6">
        <v>143.11</v>
      </c>
      <c r="G6">
        <v>142.87</v>
      </c>
      <c r="H6">
        <v>141.96</v>
      </c>
      <c r="I6">
        <v>141.78</v>
      </c>
      <c r="J6">
        <v>141.79</v>
      </c>
      <c r="K6">
        <v>141.95</v>
      </c>
      <c r="L6">
        <v>143.28</v>
      </c>
      <c r="M6">
        <v>142.81</v>
      </c>
      <c r="N6">
        <v>147.7</v>
      </c>
      <c r="O6">
        <v>144.06</v>
      </c>
      <c r="P6">
        <v>141.5</v>
      </c>
      <c r="Q6">
        <v>142.77</v>
      </c>
    </row>
    <row r="7" spans="1:17" ht="12.75">
      <c r="A7">
        <v>95</v>
      </c>
      <c r="B7">
        <v>143.76</v>
      </c>
      <c r="C7">
        <v>143.5</v>
      </c>
      <c r="D7">
        <v>143.68</v>
      </c>
      <c r="E7">
        <v>143.37</v>
      </c>
      <c r="F7">
        <v>143.3</v>
      </c>
      <c r="G7">
        <v>143.38</v>
      </c>
      <c r="H7">
        <v>143.23</v>
      </c>
      <c r="I7">
        <v>142.94</v>
      </c>
      <c r="J7">
        <v>143.49</v>
      </c>
      <c r="K7">
        <v>143.28</v>
      </c>
      <c r="L7">
        <v>143.27</v>
      </c>
      <c r="M7">
        <v>143.47</v>
      </c>
      <c r="N7">
        <v>147.7</v>
      </c>
      <c r="O7">
        <v>144.18</v>
      </c>
      <c r="P7">
        <v>142.49</v>
      </c>
      <c r="Q7">
        <v>143.39</v>
      </c>
    </row>
    <row r="8" spans="1:17" ht="12.75">
      <c r="A8">
        <v>96</v>
      </c>
      <c r="B8">
        <v>143.5</v>
      </c>
      <c r="C8">
        <v>143.5</v>
      </c>
      <c r="D8">
        <v>143.47</v>
      </c>
      <c r="E8">
        <v>143.54</v>
      </c>
      <c r="F8">
        <v>143.43</v>
      </c>
      <c r="G8">
        <v>143.32</v>
      </c>
      <c r="H8">
        <v>143.13</v>
      </c>
      <c r="I8">
        <v>142.61</v>
      </c>
      <c r="J8">
        <v>143.12</v>
      </c>
      <c r="K8">
        <v>143.16</v>
      </c>
      <c r="L8">
        <v>143.24</v>
      </c>
      <c r="M8">
        <v>143.39</v>
      </c>
      <c r="N8">
        <v>147.7</v>
      </c>
      <c r="O8">
        <v>143.86</v>
      </c>
      <c r="P8">
        <v>142.46</v>
      </c>
      <c r="Q8">
        <v>143.28</v>
      </c>
    </row>
    <row r="9" spans="1:17" ht="12.75">
      <c r="A9">
        <v>97</v>
      </c>
      <c r="B9">
        <v>143.39</v>
      </c>
      <c r="C9">
        <v>143.39</v>
      </c>
      <c r="D9">
        <v>143.17</v>
      </c>
      <c r="E9">
        <v>143.03</v>
      </c>
      <c r="F9">
        <v>142.81</v>
      </c>
      <c r="G9">
        <v>142.78</v>
      </c>
      <c r="H9">
        <v>142.38</v>
      </c>
      <c r="I9">
        <v>141.71</v>
      </c>
      <c r="J9">
        <v>140.65</v>
      </c>
      <c r="K9">
        <v>140.77</v>
      </c>
      <c r="L9">
        <v>140.98</v>
      </c>
      <c r="M9">
        <v>143.3</v>
      </c>
      <c r="N9">
        <v>147.7</v>
      </c>
      <c r="O9">
        <v>143.98</v>
      </c>
      <c r="P9">
        <v>140.55</v>
      </c>
      <c r="Q9">
        <v>142.36</v>
      </c>
    </row>
    <row r="10" spans="1:17" ht="12.75">
      <c r="A10">
        <v>98</v>
      </c>
      <c r="B10">
        <v>142.7</v>
      </c>
      <c r="C10">
        <v>141.57</v>
      </c>
      <c r="D10">
        <v>141.58</v>
      </c>
      <c r="E10">
        <v>147.7</v>
      </c>
      <c r="F10">
        <v>142.74</v>
      </c>
      <c r="G10">
        <v>141.95</v>
      </c>
      <c r="H10">
        <v>140.97</v>
      </c>
      <c r="I10">
        <v>141.34</v>
      </c>
      <c r="J10">
        <v>147.7</v>
      </c>
      <c r="K10">
        <v>143.13</v>
      </c>
      <c r="L10">
        <v>142.86</v>
      </c>
      <c r="M10">
        <v>141.86</v>
      </c>
      <c r="N10">
        <v>147.7</v>
      </c>
      <c r="O10">
        <v>143.37</v>
      </c>
      <c r="P10">
        <v>140.92</v>
      </c>
      <c r="Q10">
        <v>142.07</v>
      </c>
    </row>
    <row r="12" spans="1:17" ht="12.75">
      <c r="A12" t="s">
        <v>17</v>
      </c>
      <c r="B12">
        <f>AVERAGE(B3:B11)</f>
        <v>142.71375</v>
      </c>
      <c r="C12">
        <f aca="true" t="shared" si="0" ref="C12:Q12">AVERAGE(C3:C11)</f>
        <v>142.29500000000002</v>
      </c>
      <c r="D12">
        <f t="shared" si="0"/>
        <v>142.1825</v>
      </c>
      <c r="E12">
        <f t="shared" si="0"/>
        <v>143.07375</v>
      </c>
      <c r="F12">
        <f t="shared" si="0"/>
        <v>142.37125</v>
      </c>
      <c r="G12">
        <f t="shared" si="0"/>
        <v>142.14625</v>
      </c>
      <c r="H12">
        <f t="shared" si="0"/>
        <v>141.565</v>
      </c>
      <c r="I12">
        <f t="shared" si="0"/>
        <v>141.26125000000002</v>
      </c>
      <c r="J12">
        <f t="shared" si="0"/>
        <v>142.095</v>
      </c>
      <c r="K12">
        <f t="shared" si="0"/>
        <v>142.225</v>
      </c>
      <c r="L12">
        <f t="shared" si="0"/>
        <v>142.85500000000002</v>
      </c>
      <c r="M12">
        <f t="shared" si="0"/>
        <v>143.01875</v>
      </c>
      <c r="O12">
        <f t="shared" si="0"/>
        <v>144.35375000000002</v>
      </c>
      <c r="P12">
        <f t="shared" si="0"/>
        <v>140.88000000000002</v>
      </c>
      <c r="Q12">
        <f t="shared" si="0"/>
        <v>142.20125</v>
      </c>
    </row>
    <row r="13" spans="14:16" ht="12.75">
      <c r="N13" t="s">
        <v>16</v>
      </c>
      <c r="O13">
        <f>MAX(O3:O10)</f>
        <v>145.36</v>
      </c>
      <c r="P13">
        <f>MIN(P3:P10)</f>
        <v>139.52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sheetData>
    <row r="1" spans="1:17" ht="12.7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92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12.75">
      <c r="A3">
        <v>1991</v>
      </c>
      <c r="B3">
        <v>148.45</v>
      </c>
      <c r="C3">
        <v>148.06</v>
      </c>
      <c r="D3">
        <v>147.57</v>
      </c>
      <c r="E3">
        <v>147.17</v>
      </c>
      <c r="F3">
        <v>147.06</v>
      </c>
      <c r="G3">
        <v>147.34</v>
      </c>
      <c r="H3">
        <v>147.13</v>
      </c>
      <c r="I3">
        <v>146.81</v>
      </c>
      <c r="J3">
        <v>146.35</v>
      </c>
      <c r="K3">
        <v>146.29</v>
      </c>
      <c r="L3">
        <v>146.12</v>
      </c>
      <c r="M3">
        <v>147.44</v>
      </c>
      <c r="N3">
        <v>161.2</v>
      </c>
      <c r="O3">
        <v>148.52</v>
      </c>
      <c r="P3">
        <v>145.93</v>
      </c>
      <c r="Q3">
        <v>147.15</v>
      </c>
    </row>
    <row r="4" spans="1:17" ht="12.75">
      <c r="A4">
        <v>1992</v>
      </c>
      <c r="B4">
        <v>147.46</v>
      </c>
      <c r="C4">
        <v>146.73</v>
      </c>
      <c r="D4">
        <v>146.36</v>
      </c>
      <c r="E4">
        <v>146.64</v>
      </c>
      <c r="F4">
        <v>146.66</v>
      </c>
      <c r="G4">
        <v>146.38</v>
      </c>
      <c r="H4">
        <v>146.16</v>
      </c>
      <c r="I4">
        <v>145.85</v>
      </c>
      <c r="J4">
        <v>145.57</v>
      </c>
      <c r="K4">
        <v>145.37</v>
      </c>
      <c r="L4">
        <v>145.92</v>
      </c>
      <c r="M4">
        <v>147.33</v>
      </c>
      <c r="N4">
        <v>161.2</v>
      </c>
      <c r="O4">
        <v>147.94</v>
      </c>
      <c r="P4">
        <v>145.34</v>
      </c>
      <c r="Q4">
        <v>146.37</v>
      </c>
    </row>
    <row r="5" spans="1:17" ht="12.75">
      <c r="A5">
        <v>1993</v>
      </c>
      <c r="B5">
        <v>147.73</v>
      </c>
      <c r="C5">
        <v>147.14</v>
      </c>
      <c r="D5">
        <v>146.7</v>
      </c>
      <c r="E5">
        <v>146.24</v>
      </c>
      <c r="F5">
        <v>145.97</v>
      </c>
      <c r="G5">
        <v>145.68</v>
      </c>
      <c r="H5">
        <v>145.42</v>
      </c>
      <c r="I5">
        <v>145.25</v>
      </c>
      <c r="J5">
        <v>145.1</v>
      </c>
      <c r="K5">
        <v>145.4</v>
      </c>
      <c r="L5">
        <v>146.8</v>
      </c>
      <c r="M5">
        <v>147.99</v>
      </c>
      <c r="N5">
        <v>161.2</v>
      </c>
      <c r="O5">
        <v>148.89</v>
      </c>
      <c r="P5">
        <v>145.08</v>
      </c>
      <c r="Q5">
        <v>146.32</v>
      </c>
    </row>
    <row r="6" spans="1:17" ht="12.75">
      <c r="A6">
        <v>1994</v>
      </c>
      <c r="B6">
        <v>149.31</v>
      </c>
      <c r="C6">
        <v>148.97</v>
      </c>
      <c r="D6">
        <v>148.28</v>
      </c>
      <c r="E6">
        <v>147.62</v>
      </c>
      <c r="F6">
        <v>147.5</v>
      </c>
      <c r="G6">
        <v>147.47</v>
      </c>
      <c r="H6">
        <v>147.04</v>
      </c>
      <c r="I6">
        <v>146.62</v>
      </c>
      <c r="J6">
        <v>146.8</v>
      </c>
      <c r="K6">
        <v>146.72</v>
      </c>
      <c r="L6">
        <v>147.3</v>
      </c>
      <c r="M6">
        <v>146.96</v>
      </c>
      <c r="N6">
        <v>161.2</v>
      </c>
      <c r="O6">
        <v>149.56</v>
      </c>
      <c r="P6">
        <v>146.46</v>
      </c>
      <c r="Q6">
        <v>147.55</v>
      </c>
    </row>
    <row r="7" spans="1:17" ht="12.75">
      <c r="A7">
        <v>1995</v>
      </c>
      <c r="B7">
        <v>147.14</v>
      </c>
      <c r="C7">
        <v>147.97</v>
      </c>
      <c r="D7">
        <v>148.63</v>
      </c>
      <c r="E7">
        <v>148.6</v>
      </c>
      <c r="F7">
        <v>147.93</v>
      </c>
      <c r="G7">
        <v>147.41</v>
      </c>
      <c r="H7">
        <v>147.24</v>
      </c>
      <c r="I7">
        <v>146.89</v>
      </c>
      <c r="J7">
        <v>147.04</v>
      </c>
      <c r="K7">
        <v>147.8</v>
      </c>
      <c r="L7">
        <v>147.39</v>
      </c>
      <c r="M7">
        <v>146.93</v>
      </c>
      <c r="N7">
        <v>161.2</v>
      </c>
      <c r="O7">
        <v>148.79</v>
      </c>
      <c r="P7">
        <v>146.74</v>
      </c>
      <c r="Q7">
        <v>147.58</v>
      </c>
    </row>
    <row r="8" spans="1:17" ht="12.75">
      <c r="A8">
        <v>1996</v>
      </c>
      <c r="B8">
        <v>147.1</v>
      </c>
      <c r="C8">
        <v>147.61</v>
      </c>
      <c r="D8">
        <v>147.49</v>
      </c>
      <c r="E8">
        <v>147.46</v>
      </c>
      <c r="F8">
        <v>147.59</v>
      </c>
      <c r="G8">
        <v>147.33</v>
      </c>
      <c r="H8">
        <v>147.1</v>
      </c>
      <c r="I8">
        <v>146.89</v>
      </c>
      <c r="J8">
        <v>146.67</v>
      </c>
      <c r="K8">
        <v>147.19</v>
      </c>
      <c r="L8">
        <v>147.71</v>
      </c>
      <c r="M8">
        <v>148.24</v>
      </c>
      <c r="N8">
        <v>161.2</v>
      </c>
      <c r="O8">
        <v>148.75</v>
      </c>
      <c r="P8">
        <v>146.63</v>
      </c>
      <c r="Q8">
        <v>147.37</v>
      </c>
    </row>
    <row r="9" spans="1:17" ht="12.75">
      <c r="A9">
        <v>1997</v>
      </c>
      <c r="B9">
        <v>148.72</v>
      </c>
      <c r="C9">
        <v>148.44</v>
      </c>
      <c r="D9">
        <v>148.23</v>
      </c>
      <c r="E9">
        <v>147.76</v>
      </c>
      <c r="F9">
        <v>147.08</v>
      </c>
      <c r="G9">
        <v>146.67</v>
      </c>
      <c r="H9">
        <v>146.39</v>
      </c>
      <c r="I9">
        <v>146.27</v>
      </c>
      <c r="J9">
        <v>146.04</v>
      </c>
      <c r="K9">
        <v>146.09</v>
      </c>
      <c r="M9">
        <v>145.89</v>
      </c>
      <c r="N9">
        <v>161.2</v>
      </c>
      <c r="O9">
        <v>148.85</v>
      </c>
      <c r="P9">
        <v>145.81</v>
      </c>
      <c r="Q9">
        <v>147.05</v>
      </c>
    </row>
    <row r="10" spans="1:17" ht="12.75">
      <c r="A10">
        <v>1998</v>
      </c>
      <c r="B10">
        <v>146.31</v>
      </c>
      <c r="C10">
        <v>146.36</v>
      </c>
      <c r="D10">
        <v>146.15</v>
      </c>
      <c r="E10">
        <v>146.07</v>
      </c>
      <c r="F10">
        <v>146.02</v>
      </c>
      <c r="G10">
        <v>145.88</v>
      </c>
      <c r="H10">
        <v>145.73</v>
      </c>
      <c r="I10">
        <v>145.61</v>
      </c>
      <c r="J10">
        <v>145.79</v>
      </c>
      <c r="K10">
        <v>146.64</v>
      </c>
      <c r="L10">
        <v>148.54</v>
      </c>
      <c r="M10">
        <v>148.96</v>
      </c>
      <c r="N10">
        <v>161.2</v>
      </c>
      <c r="O10">
        <v>149.16</v>
      </c>
      <c r="P10">
        <v>145.55</v>
      </c>
      <c r="Q10">
        <v>146.5</v>
      </c>
    </row>
    <row r="12" spans="1:17" ht="12.75">
      <c r="A12" t="s">
        <v>17</v>
      </c>
      <c r="B12">
        <f>AVERAGE(B3:B11)</f>
        <v>147.7775</v>
      </c>
      <c r="C12">
        <f aca="true" t="shared" si="0" ref="C12:Q12">AVERAGE(C3:C11)</f>
        <v>147.66000000000003</v>
      </c>
      <c r="D12">
        <f t="shared" si="0"/>
        <v>147.42625</v>
      </c>
      <c r="E12">
        <f t="shared" si="0"/>
        <v>147.195</v>
      </c>
      <c r="F12">
        <f t="shared" si="0"/>
        <v>146.97625000000002</v>
      </c>
      <c r="G12">
        <f t="shared" si="0"/>
        <v>146.76999999999998</v>
      </c>
      <c r="H12">
        <f t="shared" si="0"/>
        <v>146.52625</v>
      </c>
      <c r="I12">
        <f t="shared" si="0"/>
        <v>146.27375</v>
      </c>
      <c r="J12">
        <f t="shared" si="0"/>
        <v>146.17</v>
      </c>
      <c r="K12">
        <f t="shared" si="0"/>
        <v>146.4375</v>
      </c>
      <c r="L12">
        <f t="shared" si="0"/>
        <v>147.11142857142858</v>
      </c>
      <c r="M12">
        <f t="shared" si="0"/>
        <v>147.46750000000003</v>
      </c>
      <c r="O12">
        <f t="shared" si="0"/>
        <v>148.8075</v>
      </c>
      <c r="P12">
        <f t="shared" si="0"/>
        <v>145.9425</v>
      </c>
      <c r="Q12">
        <f t="shared" si="0"/>
        <v>146.98625</v>
      </c>
    </row>
    <row r="13" spans="14:16" ht="12.75">
      <c r="N13" t="s">
        <v>16</v>
      </c>
      <c r="O13">
        <f>MAX(O3:O10)</f>
        <v>149.56</v>
      </c>
      <c r="P13">
        <f>MIN(P3:P10)</f>
        <v>145.08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Vidmar</dc:creator>
  <cp:keywords/>
  <dc:description/>
  <cp:lastModifiedBy>Andrej Vidmar</cp:lastModifiedBy>
  <dcterms:created xsi:type="dcterms:W3CDTF">2001-07-05T08:35:20Z</dcterms:created>
  <dcterms:modified xsi:type="dcterms:W3CDTF">2001-07-05T13:22:15Z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